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Info\KEK\flugplatzhindernisse\1.7\"/>
    </mc:Choice>
  </mc:AlternateContent>
  <workbookProtection workbookAlgorithmName="SHA-512" workbookHashValue="eAvqa0sRWBqGhKutQzdlj+ybtOgqd9dAKreBmmb5vHWC4TUNGnjq9gu1qW7r0t3EKoYGpHsJaFkw/6AWSUBlDQ==" workbookSaltValue="XhSpPViKpH6k6LVvNvLvKw==" workbookSpinCount="100000" lockStructure="1"/>
  <bookViews>
    <workbookView xWindow="-15" yWindow="45" windowWidth="23250" windowHeight="15780" activeTab="1"/>
  </bookViews>
  <sheets>
    <sheet name="Allgemein" sheetId="10" r:id="rId1"/>
    <sheet name="Detail" sheetId="12" r:id="rId2"/>
    <sheet name="Auflistungen" sheetId="11" state="hidden" r:id="rId3"/>
  </sheets>
  <definedNames>
    <definedName name="Befeuerung">Auflistungen!$K$2:$K$5</definedName>
    <definedName name="Behörde">Auflistungen!$A$2:$A$12</definedName>
    <definedName name="Bezirk">Auflistungen!$Q$2:$Q$118</definedName>
    <definedName name="Bundesland">Auflistungen!$B$2:$B$11</definedName>
    <definedName name="ErfassungHorizontal">Auflistungen!$S$2:$S$9</definedName>
    <definedName name="ErfassungVertikal">Auflistungen!$T$2:$T$11</definedName>
    <definedName name="Farbe">Auflistungen!$N$2:$N$19</definedName>
    <definedName name="Flugplatz">Auflistungen!$D$2:$D$11</definedName>
    <definedName name="Gemeindename">Auflistungen!$P$2:$P$2124</definedName>
    <definedName name="Gemeindenummer">Auflistungen!$O$2:$O$2124</definedName>
    <definedName name="Geometrietyp">Auflistungen!$G$2:$G$4</definedName>
    <definedName name="Hindernistyp">Auflistungen!$E$2:$E$56</definedName>
    <definedName name="HöhenEinheit">Auflistungen!$H$2:$H$3</definedName>
    <definedName name="JaNein">Auflistungen!$F$2:$F$3</definedName>
    <definedName name="LageEinheit">Auflistungen!$I$2:$I$6</definedName>
    <definedName name="Materialtyp">Auflistungen!$L$2:$L$21</definedName>
    <definedName name="RechtlicheGrundlage">Auflistungen!$C$2:$C$8</definedName>
    <definedName name="Status">Auflistungen!$J$2:$J$12</definedName>
    <definedName name="Tageskennzeichnung">Auflistungen!$M$2:$M$9</definedName>
  </definedNames>
  <calcPr calcId="162913"/>
</workbook>
</file>

<file path=xl/calcChain.xml><?xml version="1.0" encoding="utf-8"?>
<calcChain xmlns="http://schemas.openxmlformats.org/spreadsheetml/2006/main">
  <c r="AC9" i="12" l="1"/>
  <c r="D20" i="12" l="1"/>
  <c r="W43" i="12" l="1"/>
  <c r="V43" i="12"/>
  <c r="U43" i="12"/>
  <c r="T43" i="12"/>
  <c r="S43" i="12"/>
  <c r="R43" i="12"/>
  <c r="Q43" i="12"/>
  <c r="P43" i="12"/>
  <c r="O43" i="12"/>
  <c r="W42" i="12"/>
  <c r="V42" i="12"/>
  <c r="U42" i="12"/>
  <c r="T42" i="12"/>
  <c r="S42" i="12"/>
  <c r="R42" i="12"/>
  <c r="Q42" i="12"/>
  <c r="P42" i="12"/>
  <c r="O42" i="12"/>
  <c r="W40" i="12"/>
  <c r="V40" i="12"/>
  <c r="U40" i="12"/>
  <c r="T40" i="12"/>
  <c r="S40" i="12"/>
  <c r="R40" i="12"/>
  <c r="Q40" i="12"/>
  <c r="P40" i="12"/>
  <c r="O40" i="12"/>
  <c r="W39" i="12"/>
  <c r="V39" i="12"/>
  <c r="U39" i="12"/>
  <c r="T39" i="12"/>
  <c r="S39" i="12"/>
  <c r="R39" i="12"/>
  <c r="Q39" i="12"/>
  <c r="P39" i="12"/>
  <c r="O39" i="12"/>
  <c r="N43" i="12"/>
  <c r="N42" i="12"/>
  <c r="N40" i="12"/>
  <c r="N39" i="12"/>
  <c r="W20" i="12"/>
  <c r="V20" i="12"/>
  <c r="U20" i="12"/>
  <c r="T20" i="12"/>
  <c r="S20" i="12"/>
  <c r="R20" i="12"/>
  <c r="Q20" i="12"/>
  <c r="P20" i="12"/>
  <c r="O20" i="12"/>
  <c r="N20" i="12"/>
  <c r="E43" i="12"/>
  <c r="F43" i="12"/>
  <c r="G43" i="12"/>
  <c r="H43" i="12"/>
  <c r="I43" i="12"/>
  <c r="J43" i="12"/>
  <c r="K43" i="12"/>
  <c r="L43" i="12"/>
  <c r="M43" i="12"/>
  <c r="D43" i="12"/>
  <c r="E40" i="12"/>
  <c r="F40" i="12"/>
  <c r="G40" i="12"/>
  <c r="H40" i="12"/>
  <c r="I40" i="12"/>
  <c r="J40" i="12"/>
  <c r="K40" i="12"/>
  <c r="L40" i="12"/>
  <c r="M40" i="12"/>
  <c r="E42" i="12"/>
  <c r="F42" i="12"/>
  <c r="G42" i="12"/>
  <c r="H42" i="12"/>
  <c r="I42" i="12"/>
  <c r="J42" i="12"/>
  <c r="K42" i="12"/>
  <c r="L42" i="12"/>
  <c r="M42" i="12"/>
  <c r="D42" i="12"/>
  <c r="D40" i="12"/>
  <c r="E39" i="12"/>
  <c r="F39" i="12"/>
  <c r="G39" i="12"/>
  <c r="H39" i="12"/>
  <c r="I39" i="12"/>
  <c r="J39" i="12"/>
  <c r="K39" i="12"/>
  <c r="L39" i="12"/>
  <c r="M39" i="12"/>
  <c r="D39" i="12"/>
  <c r="AC15" i="12"/>
  <c r="E20" i="12"/>
  <c r="F20" i="12"/>
  <c r="G20" i="12"/>
  <c r="H20" i="12"/>
  <c r="I20" i="12"/>
  <c r="J20" i="12"/>
  <c r="K20" i="12"/>
  <c r="L20" i="12"/>
  <c r="M20" i="12"/>
</calcChain>
</file>

<file path=xl/sharedStrings.xml><?xml version="1.0" encoding="utf-8"?>
<sst xmlns="http://schemas.openxmlformats.org/spreadsheetml/2006/main" count="2923" uniqueCount="2630">
  <si>
    <t>Gesamtradius des Hindernisses</t>
  </si>
  <si>
    <t>Nummer der politischen Gemeinde</t>
  </si>
  <si>
    <t>Fortlaufende Nummer des Stützpunktes</t>
  </si>
  <si>
    <t>Aufbau des Hindernisses (Datum, Uhrzeit)</t>
  </si>
  <si>
    <t>Abbau des Hindernisses (Datum, Uhrzeit)</t>
  </si>
  <si>
    <t>Bestandszeiten eines temporären Hindernisses</t>
  </si>
  <si>
    <t>Bezeichnung</t>
  </si>
  <si>
    <t>Daten</t>
  </si>
  <si>
    <t>Beispiel</t>
  </si>
  <si>
    <t>Beschreibung</t>
  </si>
  <si>
    <t>Auflistung</t>
  </si>
  <si>
    <t>Ganzzahl</t>
  </si>
  <si>
    <t>B</t>
  </si>
  <si>
    <t>W</t>
  </si>
  <si>
    <t>NÖ</t>
  </si>
  <si>
    <t>OÖ</t>
  </si>
  <si>
    <t>S</t>
  </si>
  <si>
    <t>St</t>
  </si>
  <si>
    <t>K</t>
  </si>
  <si>
    <t>T</t>
  </si>
  <si>
    <t>V</t>
  </si>
  <si>
    <t>Text</t>
  </si>
  <si>
    <t>7-V-LFH-1334/3-2009</t>
  </si>
  <si>
    <t>Waldseilpark Tscheppaschlucht GmbH</t>
  </si>
  <si>
    <t>Organisatorische und rechtliche Informationen</t>
  </si>
  <si>
    <t>LOWW</t>
  </si>
  <si>
    <t>LOWG</t>
  </si>
  <si>
    <t>LOWL</t>
  </si>
  <si>
    <t>LOWS</t>
  </si>
  <si>
    <t>LOWI</t>
  </si>
  <si>
    <t>LOWK</t>
  </si>
  <si>
    <t>LOXN</t>
  </si>
  <si>
    <t>LOXT</t>
  </si>
  <si>
    <t>LOXZ</t>
  </si>
  <si>
    <t>Flugplatz</t>
  </si>
  <si>
    <t>M12</t>
  </si>
  <si>
    <t>keine</t>
  </si>
  <si>
    <t>Basisinformationen des Hindernisses</t>
  </si>
  <si>
    <t>Waldseilpark Tscheppaschlucht</t>
  </si>
  <si>
    <t>Hindernistyp</t>
  </si>
  <si>
    <t>ja/nein</t>
  </si>
  <si>
    <t>Datum/Uhrzeit</t>
  </si>
  <si>
    <t>Beschreibung jener Zeiträume, zu denen ein temporäres Hindernis tatsächlich besteht (z.B. ein Antennenmast, der jedes Wochenende umgelegt wird).</t>
  </si>
  <si>
    <t>24H</t>
  </si>
  <si>
    <t>Flying Fox Anlage</t>
  </si>
  <si>
    <t>Geographische Informationen des Hindernisses</t>
  </si>
  <si>
    <t>Geometrietyp</t>
  </si>
  <si>
    <t>Punkt</t>
  </si>
  <si>
    <t>Linie</t>
  </si>
  <si>
    <t>Fläche</t>
  </si>
  <si>
    <t>M1</t>
  </si>
  <si>
    <t>M2</t>
  </si>
  <si>
    <t>Gesamtlänge und Gesamtbreite des Hindernisses</t>
  </si>
  <si>
    <t>49/50</t>
  </si>
  <si>
    <t>Gleitkommazahl</t>
  </si>
  <si>
    <t>Gleitkommazahl/Gleitkommazahl</t>
  </si>
  <si>
    <t>Informationen zur Qualitätssicherung</t>
  </si>
  <si>
    <t>Abspannmast West</t>
  </si>
  <si>
    <t>Stützpunktidentifikation</t>
  </si>
  <si>
    <t>Geographische Informationen des Hindernispunktes (nur Spalte 1 ausfüllen) oder der Hindernis-Stützpunkte</t>
  </si>
  <si>
    <t>Geographische Informationen des Hindernispunktes oder der Hindernis-Stützpunkte</t>
  </si>
  <si>
    <t>Geographische Breite des (Stütz-)Punktes</t>
  </si>
  <si>
    <t>Geographische Länge des (Stütz-)Punktes</t>
  </si>
  <si>
    <t>Stützpunktidentifikation (im Falle linearer oder flächenhafter Hindernisobjekte bzw. von Hindernisgruppen)</t>
  </si>
  <si>
    <t>Name des Stützpunktes</t>
  </si>
  <si>
    <t>Geograph. Breite des Hindernispunktes oder des Hindernis-Stützpunktes</t>
  </si>
  <si>
    <t>Geograph. Länge des Hindernispunktes oder des Hindernis-Stützpunktes</t>
  </si>
  <si>
    <t>Höheneinheit</t>
  </si>
  <si>
    <t>M</t>
  </si>
  <si>
    <t>FT</t>
  </si>
  <si>
    <t>Zugehöriges Bundesland des Hindernispunktes oder des Hindernis-Stützpunktes (Stützpunkte eines Hindernisses können in unterschiedlichen Bundesländern liegen)</t>
  </si>
  <si>
    <t>Zugehöriger politischer Bezirk (oder Gemeindebezirk in Wien) des Hindernispunktes oder des Hindernis-Stützpunktes (Stützpunkte eines Hindernisses können in unterschiedlichen Bezirken liegen)</t>
  </si>
  <si>
    <t>Nummer der zugehörigen politischen Gemeinde des Hindernispunktes oder des Hindernis-Stützpunktes (Stützpunkte eines Hindernisses können in unterschiedlichen Gemeinden liegen)</t>
  </si>
  <si>
    <t>Zusätzliche Informationen zum Hindernispunkt oder zu den Hindernis-Stützpunkten</t>
  </si>
  <si>
    <t>Status</t>
  </si>
  <si>
    <t>Holz</t>
  </si>
  <si>
    <t>Lageeinheit</t>
  </si>
  <si>
    <t>KM</t>
  </si>
  <si>
    <t>NM</t>
  </si>
  <si>
    <t>Hindernistyp des (Stütz-)Punktes</t>
  </si>
  <si>
    <t>Abspannmast Ost</t>
  </si>
  <si>
    <t>462939</t>
  </si>
  <si>
    <t>Firmenbuchnummer des Betreibers</t>
  </si>
  <si>
    <t xml:space="preserve">313289w </t>
  </si>
  <si>
    <t>19c</t>
  </si>
  <si>
    <t>Synchrone Hindernisbefeuerung</t>
  </si>
  <si>
    <t>Blinken alle Leuchtelemente des Hindernisses synchron?</t>
  </si>
  <si>
    <t>Hindernisbefeuerung</t>
  </si>
  <si>
    <t>Gefahrenfeuer</t>
  </si>
  <si>
    <t>Hindernisfeuer</t>
  </si>
  <si>
    <t>Hindernisbefeuerung des Hindernispunktes oder des Hindernis-Stützpunktes</t>
  </si>
  <si>
    <t>Keine</t>
  </si>
  <si>
    <t>Ausführung der Tageskennzeichnung</t>
  </si>
  <si>
    <t>19d</t>
  </si>
  <si>
    <t>Hindernisbefeuerung gemäß ICAO-Standard</t>
  </si>
  <si>
    <t>Tageskennzeichnung gemäß ICAO-Standard</t>
  </si>
  <si>
    <t>21o</t>
  </si>
  <si>
    <t>Erfüllt die Hindernisbefeierung den in "ICAO Annex 14" beschriebenen ICAO-Standard?</t>
  </si>
  <si>
    <t>Erfüllt die Tageskennzeichnung den in "ICAO Annex 14" beschriebenen ICAO-Standard?</t>
  </si>
  <si>
    <t>Antragsteller</t>
  </si>
  <si>
    <t>Auflistung/Auflistung</t>
  </si>
  <si>
    <t>M13a</t>
  </si>
  <si>
    <t>M13b</t>
  </si>
  <si>
    <t>M13c</t>
  </si>
  <si>
    <t>M13d</t>
  </si>
  <si>
    <t>Vermessungsbüro Mustermann</t>
  </si>
  <si>
    <t>DI Max Mustermann</t>
  </si>
  <si>
    <t>M14d</t>
  </si>
  <si>
    <t>M15a</t>
  </si>
  <si>
    <t>M15b</t>
  </si>
  <si>
    <t>M15c</t>
  </si>
  <si>
    <t>M15d</t>
  </si>
  <si>
    <t>Details zur Validierung/Überprüfung der Hindernisdaten</t>
  </si>
  <si>
    <t>Datenkonvertierung / Koordinatentransformation
(Organisation)</t>
  </si>
  <si>
    <t>Datenkonvertierung / Koordinatentransformation
(Bearbeiter)</t>
  </si>
  <si>
    <t>Datenkonvertierung / Koordinatentransformation
(Datum, Uhrzeit)</t>
  </si>
  <si>
    <t>Datenkonvertierung / Koordinatentransformation
(Details)</t>
  </si>
  <si>
    <t>M16a</t>
  </si>
  <si>
    <t>M16b</t>
  </si>
  <si>
    <t>M16c</t>
  </si>
  <si>
    <t>M16d</t>
  </si>
  <si>
    <t>4d</t>
  </si>
  <si>
    <t>33a</t>
  </si>
  <si>
    <t>33b</t>
  </si>
  <si>
    <t>12/13</t>
  </si>
  <si>
    <t>14/15</t>
  </si>
  <si>
    <t>Eisenstadt</t>
  </si>
  <si>
    <t>Rust</t>
  </si>
  <si>
    <t>Breitenbrunn am Neusiedler See</t>
  </si>
  <si>
    <t>Donnerskirchen</t>
  </si>
  <si>
    <t>Großhöflein</t>
  </si>
  <si>
    <t>Hornstein</t>
  </si>
  <si>
    <t>Klingenbach</t>
  </si>
  <si>
    <t>Leithaprodersdorf</t>
  </si>
  <si>
    <t>Mörbisch am See</t>
  </si>
  <si>
    <t>Müllendorf</t>
  </si>
  <si>
    <t>Neufeld an der Leitha</t>
  </si>
  <si>
    <t>Oggau am Neusiedler See</t>
  </si>
  <si>
    <t>Oslip</t>
  </si>
  <si>
    <t>Purbach am Neusiedler See</t>
  </si>
  <si>
    <t>Sankt Margarethen im Burgenland</t>
  </si>
  <si>
    <t>Schützen am Gebirge</t>
  </si>
  <si>
    <t>Siegendorf</t>
  </si>
  <si>
    <t>Steinbrunn</t>
  </si>
  <si>
    <t>Trausdorf an der Wulka</t>
  </si>
  <si>
    <t>Wimpassing an der Leitha</t>
  </si>
  <si>
    <t>Wulkaprodersdorf</t>
  </si>
  <si>
    <t>Loretto</t>
  </si>
  <si>
    <t>Stotzing</t>
  </si>
  <si>
    <t>Zillingtal</t>
  </si>
  <si>
    <t>Zagersdorf</t>
  </si>
  <si>
    <t>Bocksdorf</t>
  </si>
  <si>
    <t>Burgauberg-Neudauberg</t>
  </si>
  <si>
    <t>Eberau</t>
  </si>
  <si>
    <t>Gerersdorf-Sulz</t>
  </si>
  <si>
    <t>Güssing</t>
  </si>
  <si>
    <t>Güttenbach</t>
  </si>
  <si>
    <t>Heiligenbrunn</t>
  </si>
  <si>
    <t>Kukmirn</t>
  </si>
  <si>
    <t>Neuberg im Burgenland</t>
  </si>
  <si>
    <t>Neustift bei Güssing</t>
  </si>
  <si>
    <t>Olbendorf</t>
  </si>
  <si>
    <t>Ollersdorf im Burgenland</t>
  </si>
  <si>
    <t>Sankt Michael im Burgenland</t>
  </si>
  <si>
    <t>Stegersbach</t>
  </si>
  <si>
    <t>Stinatz</t>
  </si>
  <si>
    <t>Strem</t>
  </si>
  <si>
    <t>Tobaj</t>
  </si>
  <si>
    <t>Hackerberg</t>
  </si>
  <si>
    <t>Wörterberg</t>
  </si>
  <si>
    <t>Großmürbisch</t>
  </si>
  <si>
    <t>Inzenhof</t>
  </si>
  <si>
    <t>Kleinmürbisch</t>
  </si>
  <si>
    <t>Tschanigraben</t>
  </si>
  <si>
    <t>Heugraben</t>
  </si>
  <si>
    <t>Rohr im Burgenland</t>
  </si>
  <si>
    <t>Bildein</t>
  </si>
  <si>
    <t>Rauchwart</t>
  </si>
  <si>
    <t>Moschendorf</t>
  </si>
  <si>
    <t>Deutsch Kaltenbrunn</t>
  </si>
  <si>
    <t>Eltendorf</t>
  </si>
  <si>
    <t>Heiligenkreuz im Lafnitztal</t>
  </si>
  <si>
    <t>Jennersdorf</t>
  </si>
  <si>
    <t>Minihof-Liebau</t>
  </si>
  <si>
    <t>Mogersdorf</t>
  </si>
  <si>
    <t>Neuhaus am Klausenbach</t>
  </si>
  <si>
    <t>Rudersdorf</t>
  </si>
  <si>
    <t>Sankt Martin an der Raab</t>
  </si>
  <si>
    <t>Weichselbaum</t>
  </si>
  <si>
    <t>Königsdorf</t>
  </si>
  <si>
    <t>Mühlgraben</t>
  </si>
  <si>
    <t>Draßburg</t>
  </si>
  <si>
    <t>Forchtenstein</t>
  </si>
  <si>
    <t>Hirm</t>
  </si>
  <si>
    <t>Loipersbach im Burgenland</t>
  </si>
  <si>
    <t>Marz</t>
  </si>
  <si>
    <t>Mattersburg</t>
  </si>
  <si>
    <t>Neudörfl</t>
  </si>
  <si>
    <t>Pöttelsdorf</t>
  </si>
  <si>
    <t>Pöttsching</t>
  </si>
  <si>
    <t>Rohrbach bei Mattersburg</t>
  </si>
  <si>
    <t>Im Falle von kreisförmigen Punkthindernissen: Radius der Ausdehnung (footprint) des Hindernisses (Beispiel: Horizontale Ausdehung der Abspanndrähte eines Masts). Einheit ist Meter.</t>
  </si>
  <si>
    <t>Bad Sauerbrunn</t>
  </si>
  <si>
    <t>Schattendorf</t>
  </si>
  <si>
    <t>Sieggraben</t>
  </si>
  <si>
    <t>Sigleß</t>
  </si>
  <si>
    <t>Wiesen</t>
  </si>
  <si>
    <t>Antau</t>
  </si>
  <si>
    <t>Baumgarten</t>
  </si>
  <si>
    <t>Zemendorf-Stöttera</t>
  </si>
  <si>
    <t>Krensdorf</t>
  </si>
  <si>
    <t>Andau</t>
  </si>
  <si>
    <t>Apetlon</t>
  </si>
  <si>
    <t>Bruckneudorf</t>
  </si>
  <si>
    <t>Deutsch Jahrndorf</t>
  </si>
  <si>
    <t>Frauenkirchen</t>
  </si>
  <si>
    <t>Gattendorf</t>
  </si>
  <si>
    <t>Gols</t>
  </si>
  <si>
    <t>Halbturn</t>
  </si>
  <si>
    <t>Illmitz</t>
  </si>
  <si>
    <t>Jois</t>
  </si>
  <si>
    <t>Kittsee</t>
  </si>
  <si>
    <t>Mönchhof</t>
  </si>
  <si>
    <t>Neusiedl am See</t>
  </si>
  <si>
    <t>Nickelsdorf</t>
  </si>
  <si>
    <t>Pama</t>
  </si>
  <si>
    <t>Pamhagen</t>
  </si>
  <si>
    <t>Parndorf</t>
  </si>
  <si>
    <t>Podersdorf am See</t>
  </si>
  <si>
    <t>Sankt Andrä am Zicksee</t>
  </si>
  <si>
    <t>Tadten</t>
  </si>
  <si>
    <t>Wallern im Burgenland</t>
  </si>
  <si>
    <t>Weiden am See</t>
  </si>
  <si>
    <t>Winden am See</t>
  </si>
  <si>
    <t>Zurndorf</t>
  </si>
  <si>
    <t>Neudorf</t>
  </si>
  <si>
    <t>Potzneusiedl</t>
  </si>
  <si>
    <t>Edelstal</t>
  </si>
  <si>
    <t>Deutschkreutz</t>
  </si>
  <si>
    <t>Draßmarkt</t>
  </si>
  <si>
    <t>Frankenau-Unterpullendorf</t>
  </si>
  <si>
    <t>Großwarasdorf</t>
  </si>
  <si>
    <t>Horitschon</t>
  </si>
  <si>
    <t>Kaisersdorf</t>
  </si>
  <si>
    <t>Kobersdorf</t>
  </si>
  <si>
    <t>Lackenbach</t>
  </si>
  <si>
    <t>Lockenhaus</t>
  </si>
  <si>
    <t>Lutzmannsburg</t>
  </si>
  <si>
    <t>Mannersdorf an der Rabnitz</t>
  </si>
  <si>
    <t>Markt Sankt Martin</t>
  </si>
  <si>
    <t>Neckenmarkt</t>
  </si>
  <si>
    <t>Neutal</t>
  </si>
  <si>
    <t>Nikitsch</t>
  </si>
  <si>
    <t>Oberpullendorf</t>
  </si>
  <si>
    <t>Pilgersdorf</t>
  </si>
  <si>
    <t>Piringsdorf</t>
  </si>
  <si>
    <t>Raiding</t>
  </si>
  <si>
    <t>Ritzing</t>
  </si>
  <si>
    <t>Steinberg-Dörfl</t>
  </si>
  <si>
    <t>Stoob</t>
  </si>
  <si>
    <t>Weppersdorf</t>
  </si>
  <si>
    <t>Lackendorf</t>
  </si>
  <si>
    <t>Unterfrauenhaid</t>
  </si>
  <si>
    <t>Unterrabnitz-Schwendgraben</t>
  </si>
  <si>
    <t>Weingraben</t>
  </si>
  <si>
    <t>Oberloisdorf</t>
  </si>
  <si>
    <t>Bad Tatzmannsdorf</t>
  </si>
  <si>
    <t>Bernstein</t>
  </si>
  <si>
    <t>Deutsch Schützen-Eisenberg</t>
  </si>
  <si>
    <t>Grafenschachen</t>
  </si>
  <si>
    <t>Großpetersdorf</t>
  </si>
  <si>
    <t>Hannersdorf</t>
  </si>
  <si>
    <t>Kemeten</t>
  </si>
  <si>
    <t>Kohfidisch</t>
  </si>
  <si>
    <t>Litzelsdorf</t>
  </si>
  <si>
    <t>Loipersdorf-Kitzladen</t>
  </si>
  <si>
    <t>Mariasdorf</t>
  </si>
  <si>
    <t>Markt Allhau</t>
  </si>
  <si>
    <t>Markt Neuhodis</t>
  </si>
  <si>
    <t>Mischendorf</t>
  </si>
  <si>
    <t>Oberdorf im Burgenland</t>
  </si>
  <si>
    <t>Zusätzliche Informationen zum Hindernispunkt (nur Spalte 1 ausfüllen) oder zu den Hindernis-Stützpunkten</t>
  </si>
  <si>
    <t>Eindeutige Stützpunktfolgenummer pro Hindernis. Ab der Eingabe des 2. Stützpunktes sind Pflichtfelder des 1.Stützpunktes auch Pflichtfelder der weiteren eingegebenen Stützpunkte.</t>
  </si>
  <si>
    <t>Oberschützen</t>
  </si>
  <si>
    <t>Oberwart</t>
  </si>
  <si>
    <t>Pinkafeld</t>
  </si>
  <si>
    <t>Rechnitz</t>
  </si>
  <si>
    <t>Riedlingsdorf</t>
  </si>
  <si>
    <t>Rotenturm an der Pinka</t>
  </si>
  <si>
    <t>Schachendorf</t>
  </si>
  <si>
    <t>Stadtschlaining</t>
  </si>
  <si>
    <t>Unterkohlstätten</t>
  </si>
  <si>
    <t>Unterwart</t>
  </si>
  <si>
    <t>Weiden bei Rechnitz</t>
  </si>
  <si>
    <t>Wiesfleck</t>
  </si>
  <si>
    <t>Wolfau</t>
  </si>
  <si>
    <t>Neustift an der Lafnitz</t>
  </si>
  <si>
    <t>Jabing</t>
  </si>
  <si>
    <t>Badersdorf</t>
  </si>
  <si>
    <t>Schandorf</t>
  </si>
  <si>
    <t>Klagenfurt am Wörthersee</t>
  </si>
  <si>
    <t>Villach</t>
  </si>
  <si>
    <t>Dellach</t>
  </si>
  <si>
    <t>Hermagor-Pressegger See</t>
  </si>
  <si>
    <t>Kirchbach</t>
  </si>
  <si>
    <t>Kötschach-Mauthen</t>
  </si>
  <si>
    <t>St. Stefan im Gailtal</t>
  </si>
  <si>
    <t>Gitschtal</t>
  </si>
  <si>
    <t>Lesachtal</t>
  </si>
  <si>
    <t>Ebenthal in Kärnten</t>
  </si>
  <si>
    <t>Feistritz im Rosental</t>
  </si>
  <si>
    <t>Ferlach</t>
  </si>
  <si>
    <t>Grafenstein</t>
  </si>
  <si>
    <t>Keutschach am See</t>
  </si>
  <si>
    <t>Köttmannsdorf</t>
  </si>
  <si>
    <t>Ludmannsdorf</t>
  </si>
  <si>
    <t>Maria Rain</t>
  </si>
  <si>
    <t>Maria Saal</t>
  </si>
  <si>
    <t>Maria Wörth</t>
  </si>
  <si>
    <t>Moosburg</t>
  </si>
  <si>
    <t>Pörtschach am Wörther See</t>
  </si>
  <si>
    <t>Poggersdorf</t>
  </si>
  <si>
    <t>St. Margareten im Rosental</t>
  </si>
  <si>
    <t>Schiefling am Wörthersee</t>
  </si>
  <si>
    <t>Techelsberg am Wörther See</t>
  </si>
  <si>
    <t>Zell</t>
  </si>
  <si>
    <t>Magdalensberg</t>
  </si>
  <si>
    <t>Althofen</t>
  </si>
  <si>
    <t>Brückl</t>
  </si>
  <si>
    <t>Deutsch-Griffen</t>
  </si>
  <si>
    <t>Eberstein</t>
  </si>
  <si>
    <t>Friesach</t>
  </si>
  <si>
    <t>Glödnitz</t>
  </si>
  <si>
    <t>Gurk</t>
  </si>
  <si>
    <t>Guttaring</t>
  </si>
  <si>
    <t>Hüttenberg</t>
  </si>
  <si>
    <t>Kappel am Krappfeld</t>
  </si>
  <si>
    <t>Klein St. Paul</t>
  </si>
  <si>
    <t>Liebenfels</t>
  </si>
  <si>
    <t>Metnitz</t>
  </si>
  <si>
    <t>Micheldorf</t>
  </si>
  <si>
    <t>Mölbling</t>
  </si>
  <si>
    <t>St. Georgen am Längsee</t>
  </si>
  <si>
    <t>St. Veit an der Glan</t>
  </si>
  <si>
    <t>Straßburg</t>
  </si>
  <si>
    <t>Weitensfeld im Gurktal</t>
  </si>
  <si>
    <t>Frauenstein</t>
  </si>
  <si>
    <t>Bad Kleinkirchheim</t>
  </si>
  <si>
    <t>Baldramsdorf</t>
  </si>
  <si>
    <t>Berg im Drautal</t>
  </si>
  <si>
    <t>Dellach im Drautal</t>
  </si>
  <si>
    <t>Großkirchheim</t>
  </si>
  <si>
    <t>Flattach</t>
  </si>
  <si>
    <t>Gmünd in Kärnten</t>
  </si>
  <si>
    <t>Greifenburg</t>
  </si>
  <si>
    <t>Irschen</t>
  </si>
  <si>
    <t>Kleblach-Lind</t>
  </si>
  <si>
    <t>Lendorf</t>
  </si>
  <si>
    <t>Mallnitz</t>
  </si>
  <si>
    <t>Malta</t>
  </si>
  <si>
    <t>Mörtschach</t>
  </si>
  <si>
    <t>Mühldorf</t>
  </si>
  <si>
    <t>Oberdrauburg</t>
  </si>
  <si>
    <t>Obervellach</t>
  </si>
  <si>
    <t>Radenthein</t>
  </si>
  <si>
    <t>Rangersdorf</t>
  </si>
  <si>
    <t>Rennweg am Katschberg</t>
  </si>
  <si>
    <t>Sachsenburg</t>
  </si>
  <si>
    <t>Spittal an der Drau</t>
  </si>
  <si>
    <t>Stall</t>
  </si>
  <si>
    <t>Steinfeld</t>
  </si>
  <si>
    <t>Trebesing</t>
  </si>
  <si>
    <t>Weißensee</t>
  </si>
  <si>
    <t>Winklern</t>
  </si>
  <si>
    <t>Krems in Kärnten</t>
  </si>
  <si>
    <t>Lurnfeld</t>
  </si>
  <si>
    <t>Reißeck</t>
  </si>
  <si>
    <t>Afritz am See</t>
  </si>
  <si>
    <t>Arnoldstein</t>
  </si>
  <si>
    <t>Arriach</t>
  </si>
  <si>
    <t>Bad Bleiberg</t>
  </si>
  <si>
    <t>Feistritz an der Gail</t>
  </si>
  <si>
    <t>Feld am See</t>
  </si>
  <si>
    <t>Ferndorf</t>
  </si>
  <si>
    <t>Finkenstein am Faaker See</t>
  </si>
  <si>
    <t>Fresach</t>
  </si>
  <si>
    <t>Hohenthurn</t>
  </si>
  <si>
    <t>Nötsch im Gailtal</t>
  </si>
  <si>
    <t>Paternion</t>
  </si>
  <si>
    <t>Rosegg</t>
  </si>
  <si>
    <t>St. Jakob im Rosental</t>
  </si>
  <si>
    <t>Stockenboi</t>
  </si>
  <si>
    <t>Treffen am Ossiacher See</t>
  </si>
  <si>
    <t>Velden am Wörther See</t>
  </si>
  <si>
    <t>Weißenstein</t>
  </si>
  <si>
    <t>Wernberg</t>
  </si>
  <si>
    <t>Bleiburg</t>
  </si>
  <si>
    <t>Diex</t>
  </si>
  <si>
    <t>Eberndorf</t>
  </si>
  <si>
    <t>Eisenkappel-Vellach</t>
  </si>
  <si>
    <t>Feistritz ob Bleiburg</t>
  </si>
  <si>
    <t>Gallizien</t>
  </si>
  <si>
    <t>Globasnitz</t>
  </si>
  <si>
    <t>Griffen</t>
  </si>
  <si>
    <t>Neuhaus</t>
  </si>
  <si>
    <t>Ruden</t>
  </si>
  <si>
    <t>St. Kanzian am Klopeiner See</t>
  </si>
  <si>
    <t>Sittersdorf</t>
  </si>
  <si>
    <t>Völkermarkt</t>
  </si>
  <si>
    <t>Bad St. Leonhard im Lavanttal</t>
  </si>
  <si>
    <t>Frantschach-St. Gertraud</t>
  </si>
  <si>
    <t>Lavamünd</t>
  </si>
  <si>
    <t>Preitenegg</t>
  </si>
  <si>
    <t>Reichenfels</t>
  </si>
  <si>
    <t>St. Andrä</t>
  </si>
  <si>
    <t>St. Georgen im Lavanttal</t>
  </si>
  <si>
    <t>St. Paul im Lavanttal</t>
  </si>
  <si>
    <t>Wolfsberg</t>
  </si>
  <si>
    <t>Albeck</t>
  </si>
  <si>
    <t>Feldkirchen in Kärnten</t>
  </si>
  <si>
    <t>Glanegg</t>
  </si>
  <si>
    <t>Gnesau</t>
  </si>
  <si>
    <t>Himmelberg</t>
  </si>
  <si>
    <t>Ossiach</t>
  </si>
  <si>
    <t>Reichenau</t>
  </si>
  <si>
    <t>St. Urban</t>
  </si>
  <si>
    <t>Steindorf am Ossiacher See</t>
  </si>
  <si>
    <t>Steuerberg</t>
  </si>
  <si>
    <t>Krems an der Donau</t>
  </si>
  <si>
    <t>St. Pölten</t>
  </si>
  <si>
    <t>Waidhofen an der Ybbs</t>
  </si>
  <si>
    <t>Wiener Neustadt</t>
  </si>
  <si>
    <t>Allhartsberg</t>
  </si>
  <si>
    <t>Amstetten</t>
  </si>
  <si>
    <t>Ardagger</t>
  </si>
  <si>
    <t>Aschbach-Markt</t>
  </si>
  <si>
    <t>Behamberg</t>
  </si>
  <si>
    <t>Biberbach</t>
  </si>
  <si>
    <t>Ennsdorf</t>
  </si>
  <si>
    <t>Ernsthofen</t>
  </si>
  <si>
    <t>Ertl</t>
  </si>
  <si>
    <t>Euratsfeld</t>
  </si>
  <si>
    <t>Ferschnitz</t>
  </si>
  <si>
    <t>Haag</t>
  </si>
  <si>
    <t>Haidershofen</t>
  </si>
  <si>
    <t>Hollenstein an der Ybbs</t>
  </si>
  <si>
    <t>Kematen an der Ybbs</t>
  </si>
  <si>
    <t>Neuhofen an der Ybbs</t>
  </si>
  <si>
    <t>Neustadtl an der Donau</t>
  </si>
  <si>
    <t>Oed-Oehling</t>
  </si>
  <si>
    <t>Opponitz</t>
  </si>
  <si>
    <t>St. Georgen am Reith</t>
  </si>
  <si>
    <t>St. Georgen am Ybbsfelde</t>
  </si>
  <si>
    <t>St. Pantaleon-Erla</t>
  </si>
  <si>
    <t>St. Peter in der Au</t>
  </si>
  <si>
    <t>St. Valentin</t>
  </si>
  <si>
    <t>Seitenstetten</t>
  </si>
  <si>
    <t>Sonntagberg</t>
  </si>
  <si>
    <t>Strengberg</t>
  </si>
  <si>
    <t>Viehdorf</t>
  </si>
  <si>
    <t>Wallsee-Sindelburg</t>
  </si>
  <si>
    <t>Weistrach</t>
  </si>
  <si>
    <t>Winklarn</t>
  </si>
  <si>
    <t>Wolfsbach</t>
  </si>
  <si>
    <t>Ybbsitz</t>
  </si>
  <si>
    <t>Zeillern</t>
  </si>
  <si>
    <t>Alland</t>
  </si>
  <si>
    <t>Altenmarkt an der Triesting</t>
  </si>
  <si>
    <t>Bad Vöslau</t>
  </si>
  <si>
    <t>Baden</t>
  </si>
  <si>
    <t>Berndorf</t>
  </si>
  <si>
    <t>Ebreichsdorf</t>
  </si>
  <si>
    <t>Enzesfeld-Lindabrunn</t>
  </si>
  <si>
    <t>Furth an der Triesting</t>
  </si>
  <si>
    <t>Günselsdorf</t>
  </si>
  <si>
    <t>Heiligenkreuz</t>
  </si>
  <si>
    <t>Hernstein</t>
  </si>
  <si>
    <t>Hirtenberg</t>
  </si>
  <si>
    <t>Klausen-Leopoldsdorf</t>
  </si>
  <si>
    <t>Kottingbrunn</t>
  </si>
  <si>
    <t>Leobersdorf</t>
  </si>
  <si>
    <t>Mitterndorf an der Fischa</t>
  </si>
  <si>
    <t>Oberwaltersdorf</t>
  </si>
  <si>
    <t>Pfaffstätten</t>
  </si>
  <si>
    <t>Pottendorf</t>
  </si>
  <si>
    <t>Pottenstein</t>
  </si>
  <si>
    <t>Reisenberg</t>
  </si>
  <si>
    <t>Schönau an der Triesting</t>
  </si>
  <si>
    <t>Seibersdorf</t>
  </si>
  <si>
    <t>Sooß</t>
  </si>
  <si>
    <t>Tattendorf</t>
  </si>
  <si>
    <t>Teesdorf</t>
  </si>
  <si>
    <t>Traiskirchen</t>
  </si>
  <si>
    <t>Trumau</t>
  </si>
  <si>
    <t>Weissenbach an der Triesting</t>
  </si>
  <si>
    <t>Blumau-Neurißhof</t>
  </si>
  <si>
    <t>Au am Leithaberge</t>
  </si>
  <si>
    <t>Bad Deutsch-Altenburg</t>
  </si>
  <si>
    <t>Berg</t>
  </si>
  <si>
    <t>Bruck an der Leitha</t>
  </si>
  <si>
    <t>Enzersdorf an der Fischa</t>
  </si>
  <si>
    <t>Göttlesbrunn-Arbesthal</t>
  </si>
  <si>
    <t>Götzendorf an der Leitha</t>
  </si>
  <si>
    <t>Hainburg a.d. Donau</t>
  </si>
  <si>
    <t>Haslau-Maria Ellend</t>
  </si>
  <si>
    <t>Höflein</t>
  </si>
  <si>
    <t>Hof am Leithaberge</t>
  </si>
  <si>
    <t>Hundsheim</t>
  </si>
  <si>
    <t>Mannersdorf am Leithagebirge</t>
  </si>
  <si>
    <t>Petronell-Carnuntum</t>
  </si>
  <si>
    <t>Prellenkirchen</t>
  </si>
  <si>
    <t>Rohrau</t>
  </si>
  <si>
    <t>Scharndorf</t>
  </si>
  <si>
    <t>Sommerein</t>
  </si>
  <si>
    <t>Trautmannsdorf an der Leitha</t>
  </si>
  <si>
    <t>Wolfsthal</t>
  </si>
  <si>
    <t>Aderklaa</t>
  </si>
  <si>
    <t>Andlersdorf</t>
  </si>
  <si>
    <t>Angern an der March</t>
  </si>
  <si>
    <t>Auersthal</t>
  </si>
  <si>
    <t>Bad Pirawarth</t>
  </si>
  <si>
    <t>Deutsch-Wagram</t>
  </si>
  <si>
    <t>Drösing</t>
  </si>
  <si>
    <t>Dürnkrut</t>
  </si>
  <si>
    <t>Ebenthal</t>
  </si>
  <si>
    <t>Eckartsau</t>
  </si>
  <si>
    <t>Engelhartstetten</t>
  </si>
  <si>
    <t>Gänserndorf</t>
  </si>
  <si>
    <t>Glinzendorf</t>
  </si>
  <si>
    <t>Groß-Enzersdorf</t>
  </si>
  <si>
    <t>Großhofen</t>
  </si>
  <si>
    <t>Groß-Schweinbarth</t>
  </si>
  <si>
    <t>Haringsee</t>
  </si>
  <si>
    <t>Hauskirchen</t>
  </si>
  <si>
    <t>Hohenau an der March</t>
  </si>
  <si>
    <t>Hohenruppersdorf</t>
  </si>
  <si>
    <t>Jedenspeigen</t>
  </si>
  <si>
    <t>Lassee</t>
  </si>
  <si>
    <t>Leopoldsdorf im Marchfelde</t>
  </si>
  <si>
    <t>Mannsdorf an der Donau</t>
  </si>
  <si>
    <t>Marchegg</t>
  </si>
  <si>
    <t>Markgrafneusiedl</t>
  </si>
  <si>
    <t>Matzen-Raggendorf</t>
  </si>
  <si>
    <t>Neusiedl an der Zaya</t>
  </si>
  <si>
    <t>Obersiebenbrunn</t>
  </si>
  <si>
    <t>Orth an der Donau</t>
  </si>
  <si>
    <t>Palterndorf-Dobermannsdorf</t>
  </si>
  <si>
    <t>Parbasdorf</t>
  </si>
  <si>
    <t>Prottes</t>
  </si>
  <si>
    <t>Raasdorf</t>
  </si>
  <si>
    <t>Ringelsdorf-Niederabsdorf</t>
  </si>
  <si>
    <t>Schönkirchen-Reyersdorf</t>
  </si>
  <si>
    <t>Spannberg</t>
  </si>
  <si>
    <t>Strasshof an der Nordbahn</t>
  </si>
  <si>
    <t>Sulz im Weinviertel</t>
  </si>
  <si>
    <t>Untersiebenbrunn</t>
  </si>
  <si>
    <t>Velm-Götzendorf</t>
  </si>
  <si>
    <t>Weikendorf</t>
  </si>
  <si>
    <t>Zistersdorf</t>
  </si>
  <si>
    <t>Weiden an der March</t>
  </si>
  <si>
    <t>Amaliendorf-Aalfang</t>
  </si>
  <si>
    <t>Brand-Nagelberg</t>
  </si>
  <si>
    <t>Eggern</t>
  </si>
  <si>
    <t>Eisgarn</t>
  </si>
  <si>
    <t>Gmünd</t>
  </si>
  <si>
    <t>Großdietmanns</t>
  </si>
  <si>
    <t>Bad Großpertholz</t>
  </si>
  <si>
    <t>Großschönau</t>
  </si>
  <si>
    <t>Moorbad Harbach</t>
  </si>
  <si>
    <t>Haugschlag</t>
  </si>
  <si>
    <t>Heidenreichstein</t>
  </si>
  <si>
    <t>Hirschbach</t>
  </si>
  <si>
    <t>Hoheneich</t>
  </si>
  <si>
    <t>Kirchberg am Walde</t>
  </si>
  <si>
    <t>Litschau</t>
  </si>
  <si>
    <t>Reingers</t>
  </si>
  <si>
    <t>St. Martin</t>
  </si>
  <si>
    <t>Schrems</t>
  </si>
  <si>
    <t>Unserfrau-Altweitra</t>
  </si>
  <si>
    <t>Waldenstein</t>
  </si>
  <si>
    <t>Weitra</t>
  </si>
  <si>
    <t>Alberndorf im Pulkautal</t>
  </si>
  <si>
    <t>Göllersdorf</t>
  </si>
  <si>
    <t>Grabern</t>
  </si>
  <si>
    <t>Guntersdorf</t>
  </si>
  <si>
    <t>Hadres</t>
  </si>
  <si>
    <t>Hardegg</t>
  </si>
  <si>
    <t>Haugsdorf</t>
  </si>
  <si>
    <t>Heldenberg</t>
  </si>
  <si>
    <t>Hohenwarth-Mühlbach a.M.</t>
  </si>
  <si>
    <t>Hollabrunn</t>
  </si>
  <si>
    <t>Mailberg</t>
  </si>
  <si>
    <t>Maissau</t>
  </si>
  <si>
    <t>Nappersdorf-Kammersdorf</t>
  </si>
  <si>
    <t>Pernersdorf</t>
  </si>
  <si>
    <t>Pulkau</t>
  </si>
  <si>
    <t>Ravelsbach</t>
  </si>
  <si>
    <t>Retz</t>
  </si>
  <si>
    <t>Retzbach</t>
  </si>
  <si>
    <t>Schrattenthal</t>
  </si>
  <si>
    <t>Seefeld-Kadolz</t>
  </si>
  <si>
    <t>Sitzendorf an der Schmida</t>
  </si>
  <si>
    <t>Wullersdorf</t>
  </si>
  <si>
    <t>Zellerndorf</t>
  </si>
  <si>
    <t>Ziersdorf</t>
  </si>
  <si>
    <t>Altenburg</t>
  </si>
  <si>
    <t>Brunn an der Wild</t>
  </si>
  <si>
    <t>Burgschleinitz-Kühnring</t>
  </si>
  <si>
    <t>Drosendorf-Zissersdorf</t>
  </si>
  <si>
    <t>Eggenburg</t>
  </si>
  <si>
    <t>Gars am Kamp</t>
  </si>
  <si>
    <t>Geras</t>
  </si>
  <si>
    <t>Horn</t>
  </si>
  <si>
    <t>Irnfritz-Messern</t>
  </si>
  <si>
    <t>Japons</t>
  </si>
  <si>
    <t>Langau</t>
  </si>
  <si>
    <t>Meiseldorf</t>
  </si>
  <si>
    <t>Pernegg</t>
  </si>
  <si>
    <t>Röhrenbach</t>
  </si>
  <si>
    <t>Röschitz</t>
  </si>
  <si>
    <t>Rosenburg-Mold</t>
  </si>
  <si>
    <t>St. Bernhard-Frauenhofen</t>
  </si>
  <si>
    <t>Sigmundsherberg</t>
  </si>
  <si>
    <t>Weitersfeld</t>
  </si>
  <si>
    <t>Straning-Grafenberg</t>
  </si>
  <si>
    <t>Bisamberg</t>
  </si>
  <si>
    <t>Enzersfeld im Weinviertel</t>
  </si>
  <si>
    <t>Ernstbrunn</t>
  </si>
  <si>
    <t>Großmugl</t>
  </si>
  <si>
    <t>Großrußbach</t>
  </si>
  <si>
    <t>Hagenbrunn</t>
  </si>
  <si>
    <t>Harmannsdorf</t>
  </si>
  <si>
    <t>Hausleiten</t>
  </si>
  <si>
    <t>Korneuburg</t>
  </si>
  <si>
    <t>Langenzersdorf</t>
  </si>
  <si>
    <t>Leitzersdorf</t>
  </si>
  <si>
    <t>Leobendorf</t>
  </si>
  <si>
    <t>Rußbach</t>
  </si>
  <si>
    <t>Sierndorf</t>
  </si>
  <si>
    <t>Spillern</t>
  </si>
  <si>
    <t>Stetteldorf am Wagram</t>
  </si>
  <si>
    <t>Stetten</t>
  </si>
  <si>
    <t>Stockerau</t>
  </si>
  <si>
    <t>Niederhollabrunn</t>
  </si>
  <si>
    <t>Aggsbach</t>
  </si>
  <si>
    <t>Albrechtsberg an der Großen Krems</t>
  </si>
  <si>
    <t>Bergern im Dunkelsteinerwald</t>
  </si>
  <si>
    <t>Dürnstein</t>
  </si>
  <si>
    <t>Grafenegg</t>
  </si>
  <si>
    <t>Furth bei Göttweig</t>
  </si>
  <si>
    <t>Gedersdorf</t>
  </si>
  <si>
    <t>Gföhl</t>
  </si>
  <si>
    <t>Hadersdorf-Kammern</t>
  </si>
  <si>
    <t>Jaidhof</t>
  </si>
  <si>
    <t>Krumau am Kamp</t>
  </si>
  <si>
    <t>Langenlois</t>
  </si>
  <si>
    <t>Lengenfeld</t>
  </si>
  <si>
    <t>Lichtenau im Waldviertel</t>
  </si>
  <si>
    <t>Maria Laach am Jauerling</t>
  </si>
  <si>
    <t>Mautern an der Donau</t>
  </si>
  <si>
    <t>Paudorf</t>
  </si>
  <si>
    <t>Rastenfeld</t>
  </si>
  <si>
    <t>Rohrendorf bei Krems</t>
  </si>
  <si>
    <t>Rossatz-Arnsdorf</t>
  </si>
  <si>
    <t>St. Leonhard am Hornerwald</t>
  </si>
  <si>
    <t>Senftenberg</t>
  </si>
  <si>
    <t>Spitz</t>
  </si>
  <si>
    <t>Straß im Straßertale</t>
  </si>
  <si>
    <t>Stratzing</t>
  </si>
  <si>
    <t>Weinzierl am Walde</t>
  </si>
  <si>
    <t>Weißenkirchen in der Wachau</t>
  </si>
  <si>
    <t>Schönberg am Kamp</t>
  </si>
  <si>
    <t>Droß</t>
  </si>
  <si>
    <t>Annaberg</t>
  </si>
  <si>
    <t>Eschenau</t>
  </si>
  <si>
    <t>Hainfeld</t>
  </si>
  <si>
    <t>Hohenberg</t>
  </si>
  <si>
    <t>Kaumberg</t>
  </si>
  <si>
    <t>Kleinzell</t>
  </si>
  <si>
    <t>Lilienfeld</t>
  </si>
  <si>
    <t>Mitterbach am Erlaufsee</t>
  </si>
  <si>
    <t>Ramsau</t>
  </si>
  <si>
    <t>Rohrbach an der Gölsen</t>
  </si>
  <si>
    <t>St. Aegyd am Neuwalde</t>
  </si>
  <si>
    <t>St. Veit an der Gölsen</t>
  </si>
  <si>
    <t>Traisen</t>
  </si>
  <si>
    <t>Türnitz</t>
  </si>
  <si>
    <t>Artstetten-Pöbring</t>
  </si>
  <si>
    <t>Bergland</t>
  </si>
  <si>
    <t>Bischofstetten</t>
  </si>
  <si>
    <t>Blindenmarkt</t>
  </si>
  <si>
    <t>Dorfstetten</t>
  </si>
  <si>
    <t>Dunkelsteinerwald</t>
  </si>
  <si>
    <t>Erlauf</t>
  </si>
  <si>
    <t>Golling an der Erlauf</t>
  </si>
  <si>
    <t>Hofamt Priel</t>
  </si>
  <si>
    <t>Hürm</t>
  </si>
  <si>
    <t>Kilb</t>
  </si>
  <si>
    <t>Kirnberg an der Mank</t>
  </si>
  <si>
    <t>Klein-Pöchlarn</t>
  </si>
  <si>
    <t>Krummnußbaum</t>
  </si>
  <si>
    <t>Leiben</t>
  </si>
  <si>
    <t>Loosdorf</t>
  </si>
  <si>
    <t>Mank</t>
  </si>
  <si>
    <t>Marbach an der Donau</t>
  </si>
  <si>
    <t>Maria Taferl</t>
  </si>
  <si>
    <t>Melk</t>
  </si>
  <si>
    <t>Münichreith-Laimbach</t>
  </si>
  <si>
    <t>Neumarkt an der Ybbs</t>
  </si>
  <si>
    <t>Nöchling</t>
  </si>
  <si>
    <t>Persenbeug-Gottsdorf</t>
  </si>
  <si>
    <t>Petzenkirchen</t>
  </si>
  <si>
    <t>Pöchlarn</t>
  </si>
  <si>
    <t>Pöggstall</t>
  </si>
  <si>
    <t>Raxendorf</t>
  </si>
  <si>
    <t>Ruprechtshofen</t>
  </si>
  <si>
    <t>St. Leonhard am Forst</t>
  </si>
  <si>
    <t>St. Martin-Karlsbach</t>
  </si>
  <si>
    <t>St. Oswald</t>
  </si>
  <si>
    <t>Schönbühel-Aggsbach</t>
  </si>
  <si>
    <t>Schollach</t>
  </si>
  <si>
    <t>Weiten</t>
  </si>
  <si>
    <t>Ybbs an der Donau</t>
  </si>
  <si>
    <t>Zelking-Matzleinsdorf</t>
  </si>
  <si>
    <t>Texingtal</t>
  </si>
  <si>
    <t>Yspertal</t>
  </si>
  <si>
    <t>Emmersdorf an der Donau</t>
  </si>
  <si>
    <t>Altlichtenwarth</t>
  </si>
  <si>
    <t>Asparn an der Zaya</t>
  </si>
  <si>
    <t>Bernhardsthal</t>
  </si>
  <si>
    <t>Bockfließ</t>
  </si>
  <si>
    <t>Drasenhofen</t>
  </si>
  <si>
    <t>Falkenstein</t>
  </si>
  <si>
    <t>Fallbach</t>
  </si>
  <si>
    <t>Gaubitsch</t>
  </si>
  <si>
    <t>Gaweinstal</t>
  </si>
  <si>
    <t>Gnadendorf</t>
  </si>
  <si>
    <t>Großebersdorf</t>
  </si>
  <si>
    <t>Großengersdorf</t>
  </si>
  <si>
    <t>Großharras</t>
  </si>
  <si>
    <t>Großkrut</t>
  </si>
  <si>
    <t>Hausbrunn</t>
  </si>
  <si>
    <t>Herrnbaumgarten</t>
  </si>
  <si>
    <t>Hochleithen</t>
  </si>
  <si>
    <t>Kreuttal</t>
  </si>
  <si>
    <t>Kreuzstetten</t>
  </si>
  <si>
    <t>Laa an der Thaya</t>
  </si>
  <si>
    <t>Ladendorf</t>
  </si>
  <si>
    <t>Mistelbach</t>
  </si>
  <si>
    <t>Neudorf bei Staatz</t>
  </si>
  <si>
    <t>Niederleis</t>
  </si>
  <si>
    <t>Pillichsdorf</t>
  </si>
  <si>
    <t>Poysdorf</t>
  </si>
  <si>
    <t>Rabensburg</t>
  </si>
  <si>
    <t>Schrattenberg</t>
  </si>
  <si>
    <t>Staatz</t>
  </si>
  <si>
    <t>Stronsdorf</t>
  </si>
  <si>
    <t>Ulrichskirchen-Schleinbach</t>
  </si>
  <si>
    <t>Unterstinkenbrunn</t>
  </si>
  <si>
    <t>Wildendürnbach</t>
  </si>
  <si>
    <t>Wilfersdorf</t>
  </si>
  <si>
    <t>Wolkersdorf im Weinviertel</t>
  </si>
  <si>
    <t>Ottenthal</t>
  </si>
  <si>
    <t>Achau</t>
  </si>
  <si>
    <t>Biedermannsdorf</t>
  </si>
  <si>
    <t>Breitenfurt bei Wien</t>
  </si>
  <si>
    <t>Brunn am Gebirge</t>
  </si>
  <si>
    <t>Gaaden</t>
  </si>
  <si>
    <t>Gießhübl</t>
  </si>
  <si>
    <t>Gumpoldskirchen</t>
  </si>
  <si>
    <t>Guntramsdorf</t>
  </si>
  <si>
    <t>Hennersdorf</t>
  </si>
  <si>
    <t>Hinterbrühl</t>
  </si>
  <si>
    <t>Kaltenleutgeben</t>
  </si>
  <si>
    <t>Laab im Walde</t>
  </si>
  <si>
    <t>Laxenburg</t>
  </si>
  <si>
    <t>Maria Enzersdorf</t>
  </si>
  <si>
    <t>Mödling</t>
  </si>
  <si>
    <t>Münchendorf</t>
  </si>
  <si>
    <t>Perchtoldsdorf</t>
  </si>
  <si>
    <t>Vösendorf</t>
  </si>
  <si>
    <t>Wiener Neudorf</t>
  </si>
  <si>
    <t>Wienerwald</t>
  </si>
  <si>
    <t>Altendorf</t>
  </si>
  <si>
    <t>Aspang-Markt</t>
  </si>
  <si>
    <t>Aspangberg-St. Peter</t>
  </si>
  <si>
    <t>Breitenau</t>
  </si>
  <si>
    <t>Breitenstein</t>
  </si>
  <si>
    <t>Buchbach</t>
  </si>
  <si>
    <t>Edlitz</t>
  </si>
  <si>
    <t>Enzenreith</t>
  </si>
  <si>
    <t>Feistritz am Wechsel</t>
  </si>
  <si>
    <t>Gloggnitz</t>
  </si>
  <si>
    <t>Grafenbach-St. Valentin</t>
  </si>
  <si>
    <t>Grimmenstein</t>
  </si>
  <si>
    <t>Grünbach am Schneeberg</t>
  </si>
  <si>
    <t>Kirchberg am Wechsel</t>
  </si>
  <si>
    <t>Mönichkirchen</t>
  </si>
  <si>
    <t>Natschbach-Loipersbach</t>
  </si>
  <si>
    <t>Neunkirchen</t>
  </si>
  <si>
    <t>Otterthal</t>
  </si>
  <si>
    <t>Payerbach</t>
  </si>
  <si>
    <t>Pitten</t>
  </si>
  <si>
    <t>Prigglitz</t>
  </si>
  <si>
    <t>Puchberg am Schneeberg</t>
  </si>
  <si>
    <t>Raach am Hochgebirge</t>
  </si>
  <si>
    <t>Reichenau an der Rax</t>
  </si>
  <si>
    <t>St. Corona am Wechsel</t>
  </si>
  <si>
    <t>St. Egyden am Steinfeld</t>
  </si>
  <si>
    <t>Scheiblingkirchen-Thernberg</t>
  </si>
  <si>
    <t>Schottwien</t>
  </si>
  <si>
    <t>Schrattenbach</t>
  </si>
  <si>
    <t>Schwarzau am Steinfeld</t>
  </si>
  <si>
    <t>Schwarzau im Gebirge</t>
  </si>
  <si>
    <t>Seebenstein</t>
  </si>
  <si>
    <t>Semmering</t>
  </si>
  <si>
    <t>Ternitz</t>
  </si>
  <si>
    <t>Thomasberg</t>
  </si>
  <si>
    <t>Trattenbach</t>
  </si>
  <si>
    <t>Bürg-Vöstenhof</t>
  </si>
  <si>
    <t>Warth</t>
  </si>
  <si>
    <t>Wartmannstetten</t>
  </si>
  <si>
    <t>Willendorf</t>
  </si>
  <si>
    <t>Wimpassing im Schwarzatale</t>
  </si>
  <si>
    <t>Würflach</t>
  </si>
  <si>
    <t>Zöbern</t>
  </si>
  <si>
    <t>Höflein an der Hohen Wand</t>
  </si>
  <si>
    <t>Altlengbach</t>
  </si>
  <si>
    <t>Asperhofen</t>
  </si>
  <si>
    <t>Böheimkirchen</t>
  </si>
  <si>
    <t>Brand-Laaben</t>
  </si>
  <si>
    <t>Eichgraben</t>
  </si>
  <si>
    <t>Frankenfels</t>
  </si>
  <si>
    <t>Gerersdorf</t>
  </si>
  <si>
    <t>Hofstetten-Grünau</t>
  </si>
  <si>
    <t>Hafnerbach</t>
  </si>
  <si>
    <t>Haunoldstein</t>
  </si>
  <si>
    <t>Herzogenburg</t>
  </si>
  <si>
    <t>Inzersdorf-Getzersdorf</t>
  </si>
  <si>
    <t>Kapelln</t>
  </si>
  <si>
    <t>Karlstetten</t>
  </si>
  <si>
    <t>Kasten bei Böheimkirchen</t>
  </si>
  <si>
    <t>Kirchberg an der Pielach</t>
  </si>
  <si>
    <t>Kirchstetten</t>
  </si>
  <si>
    <t>Loich</t>
  </si>
  <si>
    <t>Maria-Anzbach</t>
  </si>
  <si>
    <t>Markersdorf-Haindorf</t>
  </si>
  <si>
    <t>Michelbach</t>
  </si>
  <si>
    <t>Neidling</t>
  </si>
  <si>
    <t>Neulengbach</t>
  </si>
  <si>
    <t>Neustift-Innermanzing</t>
  </si>
  <si>
    <t>Nußdorf ob der Traisen</t>
  </si>
  <si>
    <t>Ober-Grafendorf</t>
  </si>
  <si>
    <t>Obritzberg-Rust</t>
  </si>
  <si>
    <t>Prinzersdorf</t>
  </si>
  <si>
    <t>Pyhra</t>
  </si>
  <si>
    <t>Rabenstein an der Pielach</t>
  </si>
  <si>
    <t>St. Margarethen an der Sierning</t>
  </si>
  <si>
    <t>Schwarzenbach an der Pielach</t>
  </si>
  <si>
    <t>Statzendorf</t>
  </si>
  <si>
    <t>Stössing</t>
  </si>
  <si>
    <t>Traismauer</t>
  </si>
  <si>
    <t>Weinburg</t>
  </si>
  <si>
    <t>Wilhelmsburg</t>
  </si>
  <si>
    <t>Wölbling</t>
  </si>
  <si>
    <t>Gaming</t>
  </si>
  <si>
    <t>Göstling an der Ybbs</t>
  </si>
  <si>
    <t>Gresten</t>
  </si>
  <si>
    <t>Gresten-Land</t>
  </si>
  <si>
    <t>Lunz am See</t>
  </si>
  <si>
    <t>Oberndorf an der Melk</t>
  </si>
  <si>
    <t>Puchenstuben</t>
  </si>
  <si>
    <t>Purgstall an der Erlauf</t>
  </si>
  <si>
    <t>Randegg</t>
  </si>
  <si>
    <t>Reinsberg</t>
  </si>
  <si>
    <t>St. Anton an der Jeßnitz</t>
  </si>
  <si>
    <t>St. Georgen an der Leys</t>
  </si>
  <si>
    <t>Scheibbs</t>
  </si>
  <si>
    <t>Steinakirchen am Forst</t>
  </si>
  <si>
    <t>Wang</t>
  </si>
  <si>
    <t>Wieselburg</t>
  </si>
  <si>
    <t>Wieselburg-Land</t>
  </si>
  <si>
    <t>Wolfpassing</t>
  </si>
  <si>
    <t>Absdorf</t>
  </si>
  <si>
    <t>Atzenbrugg</t>
  </si>
  <si>
    <t>Fels am Wagram</t>
  </si>
  <si>
    <t>Grafenwörth</t>
  </si>
  <si>
    <t>Großriedenthal</t>
  </si>
  <si>
    <t>Großweikersdorf</t>
  </si>
  <si>
    <t>Judenau-Baumgarten</t>
  </si>
  <si>
    <t>Kirchberg am Wagram</t>
  </si>
  <si>
    <t>Königsbrunn am Wagram</t>
  </si>
  <si>
    <t>Königstetten</t>
  </si>
  <si>
    <t>Langenrohr</t>
  </si>
  <si>
    <t>Michelhausen</t>
  </si>
  <si>
    <t>Sieghartskirchen</t>
  </si>
  <si>
    <t>Sitzenberg-Reidling</t>
  </si>
  <si>
    <t>Tulbing</t>
  </si>
  <si>
    <t>Tulln an der Donau</t>
  </si>
  <si>
    <t>Würmla</t>
  </si>
  <si>
    <t>Zeiselmauer-Wolfpassing</t>
  </si>
  <si>
    <t>Zwentendorf an der Donau</t>
  </si>
  <si>
    <t>St. Andrä-Wördern</t>
  </si>
  <si>
    <t>Muckendorf-Wipfing</t>
  </si>
  <si>
    <t>Dietmanns</t>
  </si>
  <si>
    <t>Dobersberg</t>
  </si>
  <si>
    <t>Gastern</t>
  </si>
  <si>
    <t>Groß-Siegharts</t>
  </si>
  <si>
    <t>Karlstein an der Thaya</t>
  </si>
  <si>
    <t>Kautzen</t>
  </si>
  <si>
    <t>Ludweis-Aigen</t>
  </si>
  <si>
    <t>Pfaffenschlag bei Waidhofen a.d.Thaya</t>
  </si>
  <si>
    <t>Raabs an der Thaya</t>
  </si>
  <si>
    <t>Thaya</t>
  </si>
  <si>
    <t>Vitis</t>
  </si>
  <si>
    <t>Waidhofen an der Thaya</t>
  </si>
  <si>
    <t>Waidhofen an der Thaya-Land</t>
  </si>
  <si>
    <t>Waldkirchen an der Thaya</t>
  </si>
  <si>
    <t>Windigsteig</t>
  </si>
  <si>
    <t>Bad Fischau-Brunn</t>
  </si>
  <si>
    <t>Bad Schönau</t>
  </si>
  <si>
    <t>Ebenfurth</t>
  </si>
  <si>
    <t>Eggendorf</t>
  </si>
  <si>
    <t>Bad Erlach</t>
  </si>
  <si>
    <t>Felixdorf</t>
  </si>
  <si>
    <t>Gutenstein</t>
  </si>
  <si>
    <t>Hochneukirchen-Gschaidt</t>
  </si>
  <si>
    <t>Hochwolkersdorf</t>
  </si>
  <si>
    <t>Hohe Wand</t>
  </si>
  <si>
    <t>Hollenthon</t>
  </si>
  <si>
    <t>Katzelsdorf</t>
  </si>
  <si>
    <t>Kirchschlag in der Buckligen Welt</t>
  </si>
  <si>
    <t>Krumbach</t>
  </si>
  <si>
    <t>Lanzenkirchen</t>
  </si>
  <si>
    <t>Lichtenegg</t>
  </si>
  <si>
    <t>Lichtenwörth</t>
  </si>
  <si>
    <t>Markt Piesting</t>
  </si>
  <si>
    <t>Matzendorf-Hölles</t>
  </si>
  <si>
    <t>Miesenbach</t>
  </si>
  <si>
    <t>Muggendorf</t>
  </si>
  <si>
    <t>Pernitz</t>
  </si>
  <si>
    <t>Rohr im Gebirge</t>
  </si>
  <si>
    <t>Bromberg</t>
  </si>
  <si>
    <t>Schwarzenbach</t>
  </si>
  <si>
    <t>Sollenau</t>
  </si>
  <si>
    <t>Theresienfeld</t>
  </si>
  <si>
    <t>Waidmannsfeld</t>
  </si>
  <si>
    <t>Waldegg</t>
  </si>
  <si>
    <t>Walpersbach</t>
  </si>
  <si>
    <t>Weikersdorf am Steinfelde</t>
  </si>
  <si>
    <t>Wiesmath</t>
  </si>
  <si>
    <t>Winzendorf-Muthmannsdorf</t>
  </si>
  <si>
    <t>Wöllersdorf-Steinabrückl</t>
  </si>
  <si>
    <t>Zillingdorf</t>
  </si>
  <si>
    <t>Ebergassing</t>
  </si>
  <si>
    <t>Fischamend</t>
  </si>
  <si>
    <t>Gablitz</t>
  </si>
  <si>
    <t>Gerasdorf bei Wien</t>
  </si>
  <si>
    <t>Gramatneusiedl</t>
  </si>
  <si>
    <t>Himberg</t>
  </si>
  <si>
    <t>Klein-Neusiedl</t>
  </si>
  <si>
    <t>Klosterneuburg</t>
  </si>
  <si>
    <t>Lanzendorf</t>
  </si>
  <si>
    <t>Leopoldsdorf</t>
  </si>
  <si>
    <t>Maria-Lanzendorf</t>
  </si>
  <si>
    <t>Mauerbach</t>
  </si>
  <si>
    <t>Moosbrunn</t>
  </si>
  <si>
    <t>Pressbaum</t>
  </si>
  <si>
    <t>Purkersdorf</t>
  </si>
  <si>
    <t>Rauchenwarth</t>
  </si>
  <si>
    <t>Schwadorf</t>
  </si>
  <si>
    <t>Schwechat</t>
  </si>
  <si>
    <t>Tullnerbach</t>
  </si>
  <si>
    <t>Wolfsgraben</t>
  </si>
  <si>
    <t>Zwölfaxing</t>
  </si>
  <si>
    <t>Allentsteig</t>
  </si>
  <si>
    <t>Arbesbach</t>
  </si>
  <si>
    <t>Bärnkopf</t>
  </si>
  <si>
    <t>Echsenbach</t>
  </si>
  <si>
    <t>Göpfritz an der Wild</t>
  </si>
  <si>
    <t>Grafenschlag</t>
  </si>
  <si>
    <t>Groß Gerungs</t>
  </si>
  <si>
    <t>Großgöttfritz</t>
  </si>
  <si>
    <t>Gutenbrunn</t>
  </si>
  <si>
    <t>Kirchschlag</t>
  </si>
  <si>
    <t>Kottes-Purk</t>
  </si>
  <si>
    <t>Langschlag</t>
  </si>
  <si>
    <t>Martinsberg</t>
  </si>
  <si>
    <t>Ottenschlag</t>
  </si>
  <si>
    <t>Altmelon</t>
  </si>
  <si>
    <t>Pölla</t>
  </si>
  <si>
    <t>Rappottenstein</t>
  </si>
  <si>
    <t>Sallingberg</t>
  </si>
  <si>
    <t>Schönbach</t>
  </si>
  <si>
    <t>Schwarzenau</t>
  </si>
  <si>
    <t>Schweiggers</t>
  </si>
  <si>
    <t>Bad Traunstein</t>
  </si>
  <si>
    <t>Waldhausen</t>
  </si>
  <si>
    <t>Zwettl-Niederösterreich</t>
  </si>
  <si>
    <t>Linz</t>
  </si>
  <si>
    <t>Steyr</t>
  </si>
  <si>
    <t>Wels</t>
  </si>
  <si>
    <t>Altheim</t>
  </si>
  <si>
    <t>Aspach</t>
  </si>
  <si>
    <t>Auerbach</t>
  </si>
  <si>
    <t>Braunau am Inn</t>
  </si>
  <si>
    <t>Burgkirchen</t>
  </si>
  <si>
    <t>Eggelsberg</t>
  </si>
  <si>
    <t>Feldkirchen bei Mattighofen</t>
  </si>
  <si>
    <t>Franking</t>
  </si>
  <si>
    <t>Geretsberg</t>
  </si>
  <si>
    <t>Gilgenberg am Weilhart</t>
  </si>
  <si>
    <t>Haigermoos</t>
  </si>
  <si>
    <t>Handenberg</t>
  </si>
  <si>
    <t>Helpfau-Uttendorf</t>
  </si>
  <si>
    <t>Hochburg-Ach</t>
  </si>
  <si>
    <t>Höhnhart</t>
  </si>
  <si>
    <t>Jeging</t>
  </si>
  <si>
    <t>Kirchberg bei Mattighofen</t>
  </si>
  <si>
    <t>Lengau</t>
  </si>
  <si>
    <t>Maria Schmolln</t>
  </si>
  <si>
    <t>Mattighofen</t>
  </si>
  <si>
    <t>Mauerkirchen</t>
  </si>
  <si>
    <t>Mining</t>
  </si>
  <si>
    <t>Moosbach</t>
  </si>
  <si>
    <t>Moosdorf</t>
  </si>
  <si>
    <t>Munderfing</t>
  </si>
  <si>
    <t>Neukirchen an der Enknach</t>
  </si>
  <si>
    <t>Ostermiething</t>
  </si>
  <si>
    <t>Palting</t>
  </si>
  <si>
    <t>Perwang am Grabensee</t>
  </si>
  <si>
    <t>Pfaffstätt</t>
  </si>
  <si>
    <t>Pischelsdorf am Engelbach</t>
  </si>
  <si>
    <t>Polling im Innkreis</t>
  </si>
  <si>
    <t>Roßbach</t>
  </si>
  <si>
    <t>St. Georgen am Fillmannsbach</t>
  </si>
  <si>
    <t>St. Johann am Walde</t>
  </si>
  <si>
    <t>St. Pantaleon</t>
  </si>
  <si>
    <t>St. Peter am Hart</t>
  </si>
  <si>
    <t>St. Radegund</t>
  </si>
  <si>
    <t>St. Veit im Innkreis</t>
  </si>
  <si>
    <t>Schalchen</t>
  </si>
  <si>
    <t>Schwand im Innkreis</t>
  </si>
  <si>
    <t>Tarsdorf</t>
  </si>
  <si>
    <t>Treubach</t>
  </si>
  <si>
    <t>Überackern</t>
  </si>
  <si>
    <t>Weng im Innkreis</t>
  </si>
  <si>
    <t>Alkoven</t>
  </si>
  <si>
    <t>Aschach an der Donau</t>
  </si>
  <si>
    <t>Eferding</t>
  </si>
  <si>
    <t>Fraham</t>
  </si>
  <si>
    <t>Haibach ob der Donau</t>
  </si>
  <si>
    <t>Hartkirchen</t>
  </si>
  <si>
    <t>Hinzenbach</t>
  </si>
  <si>
    <t>Prambachkirchen</t>
  </si>
  <si>
    <t>Pupping</t>
  </si>
  <si>
    <t>St. Marienkirchen an der Polsenz</t>
  </si>
  <si>
    <t>Scharten</t>
  </si>
  <si>
    <t>Stroheim</t>
  </si>
  <si>
    <t>Freistadt</t>
  </si>
  <si>
    <t>Grünbach</t>
  </si>
  <si>
    <t>Gutau</t>
  </si>
  <si>
    <t>Hagenberg im Mühlkreis</t>
  </si>
  <si>
    <t>Hirschbach im Mühlkreis</t>
  </si>
  <si>
    <t>Kaltenberg</t>
  </si>
  <si>
    <t>Kefermarkt</t>
  </si>
  <si>
    <t>Königswiesen</t>
  </si>
  <si>
    <t>Lasberg</t>
  </si>
  <si>
    <t>Leopoldschlag</t>
  </si>
  <si>
    <t>Liebenau</t>
  </si>
  <si>
    <t>Neumarkt im Mühlkreis</t>
  </si>
  <si>
    <t>Pierbach</t>
  </si>
  <si>
    <t>Pregarten</t>
  </si>
  <si>
    <t>Rainbach im Mühlkreis</t>
  </si>
  <si>
    <t>Sandl</t>
  </si>
  <si>
    <t>St. Leonhard bei Freistadt</t>
  </si>
  <si>
    <t>St. Oswald bei Freistadt</t>
  </si>
  <si>
    <t>Schönau im Mühlkreis</t>
  </si>
  <si>
    <t>Tragwein</t>
  </si>
  <si>
    <t>Unterweißenbach</t>
  </si>
  <si>
    <t>Unterweitersdorf</t>
  </si>
  <si>
    <t>Waldburg</t>
  </si>
  <si>
    <t>Wartberg ob der Aist</t>
  </si>
  <si>
    <t>Weitersfelden</t>
  </si>
  <si>
    <t>Windhaag bei Freistadt</t>
  </si>
  <si>
    <t>Bad Zell</t>
  </si>
  <si>
    <t>Altmünster</t>
  </si>
  <si>
    <t>Bad Goisern am Hallstättersee</t>
  </si>
  <si>
    <t>Bad Ischl</t>
  </si>
  <si>
    <t>Ebensee</t>
  </si>
  <si>
    <t>Gmunden</t>
  </si>
  <si>
    <t>Gosau</t>
  </si>
  <si>
    <t>Grünau im Almtal</t>
  </si>
  <si>
    <t>Gschwandt</t>
  </si>
  <si>
    <t>Hallstatt</t>
  </si>
  <si>
    <t>Kirchham</t>
  </si>
  <si>
    <t>Laakirchen</t>
  </si>
  <si>
    <t>Obertraun</t>
  </si>
  <si>
    <t>Ohlsdorf</t>
  </si>
  <si>
    <t>Pinsdorf</t>
  </si>
  <si>
    <t>St. Konrad</t>
  </si>
  <si>
    <t>St. Wolfgang im Salzkammergut</t>
  </si>
  <si>
    <t>Traunkirchen</t>
  </si>
  <si>
    <t>Scharnstein</t>
  </si>
  <si>
    <t>Vorchdorf</t>
  </si>
  <si>
    <t>Aistersheim</t>
  </si>
  <si>
    <t>Bad Schallerbach</t>
  </si>
  <si>
    <t>Bruck-Waasen</t>
  </si>
  <si>
    <t>Eschenau im Hausruckkreis</t>
  </si>
  <si>
    <t>Gallspach</t>
  </si>
  <si>
    <t>Gaspoltshofen</t>
  </si>
  <si>
    <t>Geboltskirchen</t>
  </si>
  <si>
    <t>Grieskirchen</t>
  </si>
  <si>
    <t>Haag am Hausruck</t>
  </si>
  <si>
    <t>Heiligenberg</t>
  </si>
  <si>
    <t>Hofkirchen an der Trattnach</t>
  </si>
  <si>
    <t>Kallham</t>
  </si>
  <si>
    <t>Kematen am Innbach</t>
  </si>
  <si>
    <t>Meggenhofen</t>
  </si>
  <si>
    <t>Michaelnbach</t>
  </si>
  <si>
    <t>Natternbach</t>
  </si>
  <si>
    <t>Neukirchen am Walde</t>
  </si>
  <si>
    <t>Neumarkt im Hausruckkreis</t>
  </si>
  <si>
    <t>Peuerbach</t>
  </si>
  <si>
    <t>Pötting</t>
  </si>
  <si>
    <t>Pollham</t>
  </si>
  <si>
    <t>Pram</t>
  </si>
  <si>
    <t>Rottenbach</t>
  </si>
  <si>
    <t>St. Agatha</t>
  </si>
  <si>
    <t>St. Georgen bei Grieskirchen</t>
  </si>
  <si>
    <t>St. Thomas</t>
  </si>
  <si>
    <t>Schlüßlberg</t>
  </si>
  <si>
    <t>Steegen</t>
  </si>
  <si>
    <t>Taufkirchen an der Trattnach</t>
  </si>
  <si>
    <t>Tollet</t>
  </si>
  <si>
    <t>Waizenkirchen</t>
  </si>
  <si>
    <t>Wallern an der Trattnach</t>
  </si>
  <si>
    <t>Weibern</t>
  </si>
  <si>
    <t>Wendling</t>
  </si>
  <si>
    <t>Edlbach</t>
  </si>
  <si>
    <t>Grünburg</t>
  </si>
  <si>
    <t>Hinterstoder</t>
  </si>
  <si>
    <t>Inzersdorf im Kremstal</t>
  </si>
  <si>
    <t>Kirchdorf an der Krems</t>
  </si>
  <si>
    <t>Klaus an der Pyhrnbahn</t>
  </si>
  <si>
    <t>Kremsmünster</t>
  </si>
  <si>
    <t>Micheldorf in Oberösterreich</t>
  </si>
  <si>
    <t>Molln</t>
  </si>
  <si>
    <t>Nußbach</t>
  </si>
  <si>
    <t>Oberschlierbach</t>
  </si>
  <si>
    <t>Pettenbach</t>
  </si>
  <si>
    <t>Ried im Traunkreis</t>
  </si>
  <si>
    <t>Rosenau am Hengstpaß</t>
  </si>
  <si>
    <t>Roßleithen</t>
  </si>
  <si>
    <t>St. Pankraz</t>
  </si>
  <si>
    <t>Schlierbach</t>
  </si>
  <si>
    <t>Spital am Pyhrn</t>
  </si>
  <si>
    <t>Steinbach am Ziehberg</t>
  </si>
  <si>
    <t>Steinbach an der Steyr</t>
  </si>
  <si>
    <t>Vorderstoder</t>
  </si>
  <si>
    <t>Wartberg an der Krems</t>
  </si>
  <si>
    <t>Windischgarsten</t>
  </si>
  <si>
    <t>Allhaming</t>
  </si>
  <si>
    <t>Ansfelden</t>
  </si>
  <si>
    <t>Asten</t>
  </si>
  <si>
    <t>Eggendorf im Traunkreis</t>
  </si>
  <si>
    <t>Enns</t>
  </si>
  <si>
    <t>Hargelsberg</t>
  </si>
  <si>
    <t>Hörsching</t>
  </si>
  <si>
    <t>Hofkirchen im Traunkreis</t>
  </si>
  <si>
    <t>Kematen an der Krems</t>
  </si>
  <si>
    <t>Kirchberg-Thening</t>
  </si>
  <si>
    <t>Kronstorf</t>
  </si>
  <si>
    <t>Leonding</t>
  </si>
  <si>
    <t>St. Florian</t>
  </si>
  <si>
    <t>Neuhofen an der Krems</t>
  </si>
  <si>
    <t>Niederneukirchen</t>
  </si>
  <si>
    <t>Oftering</t>
  </si>
  <si>
    <t>Pasching</t>
  </si>
  <si>
    <t>Piberbach</t>
  </si>
  <si>
    <t>Pucking</t>
  </si>
  <si>
    <t>St. Marien</t>
  </si>
  <si>
    <t>Traun</t>
  </si>
  <si>
    <t>Wilhering</t>
  </si>
  <si>
    <t>Allerheiligen im Mühlkreis</t>
  </si>
  <si>
    <t>Arbing</t>
  </si>
  <si>
    <t>Baumgartenberg</t>
  </si>
  <si>
    <t>Dimbach</t>
  </si>
  <si>
    <t>Grein</t>
  </si>
  <si>
    <t>Katsdorf</t>
  </si>
  <si>
    <t>Klam</t>
  </si>
  <si>
    <t>Bad Kreuzen</t>
  </si>
  <si>
    <t>Langenstein</t>
  </si>
  <si>
    <t>Luftenberg an der Donau</t>
  </si>
  <si>
    <t>Mauthausen</t>
  </si>
  <si>
    <t>Mitterkirchen im Machland</t>
  </si>
  <si>
    <t>Münzbach</t>
  </si>
  <si>
    <t>Naarn im Machlande</t>
  </si>
  <si>
    <t>Pabneukirchen</t>
  </si>
  <si>
    <t>Perg</t>
  </si>
  <si>
    <t>Rechberg</t>
  </si>
  <si>
    <t>Ried in der Riedmark</t>
  </si>
  <si>
    <t>St. Georgen am Walde</t>
  </si>
  <si>
    <t>St. Georgen an der Gusen</t>
  </si>
  <si>
    <t>St. Nikola an der Donau</t>
  </si>
  <si>
    <t>St. Thomas am Blasenstein</t>
  </si>
  <si>
    <t>Saxen</t>
  </si>
  <si>
    <t>Schwertberg</t>
  </si>
  <si>
    <t>Waldhausen im Strudengau</t>
  </si>
  <si>
    <t>Windhaag bei Perg</t>
  </si>
  <si>
    <t>Andrichsfurt</t>
  </si>
  <si>
    <t>Antiesenhofen</t>
  </si>
  <si>
    <t>Aurolzmünster</t>
  </si>
  <si>
    <t>Eberschwang</t>
  </si>
  <si>
    <t>Eitzing</t>
  </si>
  <si>
    <t>Geiersberg</t>
  </si>
  <si>
    <t>Geinberg</t>
  </si>
  <si>
    <t>Gurten</t>
  </si>
  <si>
    <t>Hohenzell</t>
  </si>
  <si>
    <t>Kirchdorf am Inn</t>
  </si>
  <si>
    <t>Kirchheim im Innkreis</t>
  </si>
  <si>
    <t>Lambrechten</t>
  </si>
  <si>
    <t>Lohnsburg am Kobernaußerwald</t>
  </si>
  <si>
    <t>Mehrnbach</t>
  </si>
  <si>
    <t>Mettmach</t>
  </si>
  <si>
    <t>Mörschwang</t>
  </si>
  <si>
    <t>Mühlheim am Inn</t>
  </si>
  <si>
    <t>Neuhofen im Innkreis</t>
  </si>
  <si>
    <t>Obernberg am Inn</t>
  </si>
  <si>
    <t>Ort im Innkreis</t>
  </si>
  <si>
    <t>Pattigham</t>
  </si>
  <si>
    <t>Peterskirchen</t>
  </si>
  <si>
    <t>Pramet</t>
  </si>
  <si>
    <t>Reichersberg</t>
  </si>
  <si>
    <t>Ried im Innkreis</t>
  </si>
  <si>
    <t>St. Georgen bei Obernberg am Inn</t>
  </si>
  <si>
    <t>St. Marienkirchen am Hausruck</t>
  </si>
  <si>
    <t>St. Martin im Innkreis</t>
  </si>
  <si>
    <t>Schildorn</t>
  </si>
  <si>
    <t>Senftenbach</t>
  </si>
  <si>
    <t>Taiskirchen im Innkreis</t>
  </si>
  <si>
    <t>Tumeltsham</t>
  </si>
  <si>
    <t>Utzenaich</t>
  </si>
  <si>
    <t>Waldzell</t>
  </si>
  <si>
    <t>Weilbach</t>
  </si>
  <si>
    <t>Wippenham</t>
  </si>
  <si>
    <t>Afiesl</t>
  </si>
  <si>
    <t>Ahorn</t>
  </si>
  <si>
    <t>Altenfelden</t>
  </si>
  <si>
    <t>Arnreit</t>
  </si>
  <si>
    <t>Atzesberg</t>
  </si>
  <si>
    <t>Auberg</t>
  </si>
  <si>
    <t>Haslach an der Mühl</t>
  </si>
  <si>
    <t>Helfenberg</t>
  </si>
  <si>
    <t>Hörbich</t>
  </si>
  <si>
    <t>Hofkirchen im Mühlkreis</t>
  </si>
  <si>
    <t>Julbach</t>
  </si>
  <si>
    <t>Kirchberg ob der Donau</t>
  </si>
  <si>
    <t>Klaffer am Hochficht</t>
  </si>
  <si>
    <t>Kleinzell im Mühlkreis</t>
  </si>
  <si>
    <t>Kollerschlag</t>
  </si>
  <si>
    <t>Lembach im Mühlkreis</t>
  </si>
  <si>
    <t>Lichtenau im Mühlkreis</t>
  </si>
  <si>
    <t>Nebelberg</t>
  </si>
  <si>
    <t>Neufelden</t>
  </si>
  <si>
    <t>Niederkappel</t>
  </si>
  <si>
    <t>Niederwaldkirchen</t>
  </si>
  <si>
    <t>Oberkappel</t>
  </si>
  <si>
    <t>Oepping</t>
  </si>
  <si>
    <t>Peilstein im Mühlviertel</t>
  </si>
  <si>
    <t>Pfarrkirchen im Mühlkreis</t>
  </si>
  <si>
    <t>Putzleinsdorf</t>
  </si>
  <si>
    <t>Neustift im Mühlkreis</t>
  </si>
  <si>
    <t>St. Johann am Wimberg</t>
  </si>
  <si>
    <t>St. Martin im Mühlkreis</t>
  </si>
  <si>
    <t>St. Oswald bei Haslach</t>
  </si>
  <si>
    <t>St. Peter am Wimberg</t>
  </si>
  <si>
    <t>St. Stefan am Walde</t>
  </si>
  <si>
    <t>St. Ulrich im Mühlkreis</t>
  </si>
  <si>
    <t>St. Veit im Mühlkreis</t>
  </si>
  <si>
    <t>Sarleinsbach</t>
  </si>
  <si>
    <t>Schönegg</t>
  </si>
  <si>
    <t>Schwarzenberg am Böhmerwald</t>
  </si>
  <si>
    <t>Ulrichsberg</t>
  </si>
  <si>
    <t>Altschwendt</t>
  </si>
  <si>
    <t>Andorf</t>
  </si>
  <si>
    <t>Brunnenthal</t>
  </si>
  <si>
    <t>Diersbach</t>
  </si>
  <si>
    <t>Dorf an der Pram</t>
  </si>
  <si>
    <t>Eggerding</t>
  </si>
  <si>
    <t>Engelhartszell</t>
  </si>
  <si>
    <t>Enzenkirchen</t>
  </si>
  <si>
    <t>Esternberg</t>
  </si>
  <si>
    <t>Freinberg</t>
  </si>
  <si>
    <t>Kopfing im Innkreis</t>
  </si>
  <si>
    <t>Mayrhof</t>
  </si>
  <si>
    <t>Münzkirchen</t>
  </si>
  <si>
    <t>Raab</t>
  </si>
  <si>
    <t>Rainbach im Innkreis</t>
  </si>
  <si>
    <t>Riedau</t>
  </si>
  <si>
    <t>St. Aegidi</t>
  </si>
  <si>
    <t>St. Florian am Inn</t>
  </si>
  <si>
    <t>St. Marienkirchen bei Schärding</t>
  </si>
  <si>
    <t>St. Roman</t>
  </si>
  <si>
    <t>St. Willibald</t>
  </si>
  <si>
    <t>Schärding</t>
  </si>
  <si>
    <t>Schardenberg</t>
  </si>
  <si>
    <t>Sigharting</t>
  </si>
  <si>
    <t>Suben</t>
  </si>
  <si>
    <t>Taufkirchen an der Pram</t>
  </si>
  <si>
    <t>Vichtenstein</t>
  </si>
  <si>
    <t>Waldkirchen am Wesen</t>
  </si>
  <si>
    <t>Wernstein am Inn</t>
  </si>
  <si>
    <t>Zell an der Pram</t>
  </si>
  <si>
    <t>Adlwang</t>
  </si>
  <si>
    <t>Aschach an der Steyr</t>
  </si>
  <si>
    <t>Bad Hall</t>
  </si>
  <si>
    <t>Dietach</t>
  </si>
  <si>
    <t>Gaflenz</t>
  </si>
  <si>
    <t>Garsten</t>
  </si>
  <si>
    <t>Großraming</t>
  </si>
  <si>
    <t>Laussa</t>
  </si>
  <si>
    <t>Losenstein</t>
  </si>
  <si>
    <t>Maria Neustift</t>
  </si>
  <si>
    <t>Pfarrkirchen bei Bad Hall</t>
  </si>
  <si>
    <t>Reichraming</t>
  </si>
  <si>
    <t>Rohr im Kremstal</t>
  </si>
  <si>
    <t>St. Ulrich bei Steyr</t>
  </si>
  <si>
    <t>Schiedlberg</t>
  </si>
  <si>
    <t>Sierning</t>
  </si>
  <si>
    <t>Ternberg</t>
  </si>
  <si>
    <t>Waldneukirchen</t>
  </si>
  <si>
    <t>Wolfern</t>
  </si>
  <si>
    <t>Weyer</t>
  </si>
  <si>
    <t>Alberndorf in der Riedmark</t>
  </si>
  <si>
    <t>Altenberg bei Linz</t>
  </si>
  <si>
    <t>Bad Leonfelden</t>
  </si>
  <si>
    <t>Eidenberg</t>
  </si>
  <si>
    <t>Engerwitzdorf</t>
  </si>
  <si>
    <t>Feldkirchen an der Donau</t>
  </si>
  <si>
    <t>Gallneukirchen</t>
  </si>
  <si>
    <t>Goldwörth</t>
  </si>
  <si>
    <t>Gramastetten</t>
  </si>
  <si>
    <t>Haibach im Mühlkreis</t>
  </si>
  <si>
    <t>Hellmonsödt</t>
  </si>
  <si>
    <t>Herzogsdorf</t>
  </si>
  <si>
    <t>Kirchschlag bei Linz</t>
  </si>
  <si>
    <t>Lichtenberg</t>
  </si>
  <si>
    <t>Oberneukirchen</t>
  </si>
  <si>
    <t>Ottenschlag im Mühlkreis</t>
  </si>
  <si>
    <t>Ottensheim</t>
  </si>
  <si>
    <t>Puchenau</t>
  </si>
  <si>
    <t>Reichenau im Mühlkreis</t>
  </si>
  <si>
    <t>Reichenthal</t>
  </si>
  <si>
    <t>St. Gotthard im Mühlkreis</t>
  </si>
  <si>
    <t>Schenkenfelden</t>
  </si>
  <si>
    <t>Sonnberg im Mühlkreis</t>
  </si>
  <si>
    <t>Steyregg</t>
  </si>
  <si>
    <t>Vorderweißenbach</t>
  </si>
  <si>
    <t>Walding</t>
  </si>
  <si>
    <t>Zwettl an der Rodl</t>
  </si>
  <si>
    <t>Ampflwang im Hausruckwald</t>
  </si>
  <si>
    <t>Attersee am Attersee</t>
  </si>
  <si>
    <t>Attnang-Puchheim</t>
  </si>
  <si>
    <t>Atzbach</t>
  </si>
  <si>
    <t>Aurach am Hongar</t>
  </si>
  <si>
    <t>Berg im Attergau</t>
  </si>
  <si>
    <t>Desselbrunn</t>
  </si>
  <si>
    <t>Fornach</t>
  </si>
  <si>
    <t>Frankenburg am Hausruck</t>
  </si>
  <si>
    <t>Frankenmarkt</t>
  </si>
  <si>
    <t>Gampern</t>
  </si>
  <si>
    <t>Innerschwand am Mondsee</t>
  </si>
  <si>
    <t>Lenzing</t>
  </si>
  <si>
    <t>Manning</t>
  </si>
  <si>
    <t>Mondsee</t>
  </si>
  <si>
    <t>Neukirchen an der Vöckla</t>
  </si>
  <si>
    <t>Niederthalheim</t>
  </si>
  <si>
    <t>Nußdorf am Attersee</t>
  </si>
  <si>
    <t>Oberhofen am Irrsee</t>
  </si>
  <si>
    <t>Oberndorf bei Schwanenstadt</t>
  </si>
  <si>
    <t>Oberwang</t>
  </si>
  <si>
    <t>Ottnang am Hausruck</t>
  </si>
  <si>
    <t>Pfaffing</t>
  </si>
  <si>
    <t>Pilsbach</t>
  </si>
  <si>
    <t>Pitzenberg</t>
  </si>
  <si>
    <t>Pöndorf</t>
  </si>
  <si>
    <t>Puchkirchen am Trattberg</t>
  </si>
  <si>
    <t>Pühret</t>
  </si>
  <si>
    <t>Redleiten</t>
  </si>
  <si>
    <t>Redlham</t>
  </si>
  <si>
    <t>Regau</t>
  </si>
  <si>
    <t>Rüstorf</t>
  </si>
  <si>
    <t>Rutzenham</t>
  </si>
  <si>
    <t>St. Georgen im Attergau</t>
  </si>
  <si>
    <t>St. Lorenz</t>
  </si>
  <si>
    <t>Schlatt</t>
  </si>
  <si>
    <t>Schörfling am Attersee</t>
  </si>
  <si>
    <t>Schwanenstadt</t>
  </si>
  <si>
    <t>Seewalchen am Attersee</t>
  </si>
  <si>
    <t>Steinbach am Attersee</t>
  </si>
  <si>
    <t>Straß im Attergau</t>
  </si>
  <si>
    <t>Tiefgraben</t>
  </si>
  <si>
    <t>Timelkam</t>
  </si>
  <si>
    <t>Ungenach</t>
  </si>
  <si>
    <t>Unterach am Attersee</t>
  </si>
  <si>
    <t>Vöcklabruck</t>
  </si>
  <si>
    <t>Vöcklamarkt</t>
  </si>
  <si>
    <t>Weißenkirchen im Attergau</t>
  </si>
  <si>
    <t>Weyregg am Attersee</t>
  </si>
  <si>
    <t>Wolfsegg am Hausruck</t>
  </si>
  <si>
    <t>Zell am Moos</t>
  </si>
  <si>
    <t>Zell am Pettenfirst</t>
  </si>
  <si>
    <t>Aichkirchen</t>
  </si>
  <si>
    <t>Bachmanning</t>
  </si>
  <si>
    <t>Bad Wimsbach-Neydharting</t>
  </si>
  <si>
    <t>Buchkirchen</t>
  </si>
  <si>
    <t>Eberstalzell</t>
  </si>
  <si>
    <t>Edt bei Lambach</t>
  </si>
  <si>
    <t>Fischlham</t>
  </si>
  <si>
    <t>Gunskirchen</t>
  </si>
  <si>
    <t>Holzhausen</t>
  </si>
  <si>
    <t>Krenglbach</t>
  </si>
  <si>
    <t>Lambach</t>
  </si>
  <si>
    <t>Marchtrenk</t>
  </si>
  <si>
    <t>Neukirchen bei Lambach</t>
  </si>
  <si>
    <t>Offenhausen</t>
  </si>
  <si>
    <t>Pennewang</t>
  </si>
  <si>
    <t>Pichl bei Wels</t>
  </si>
  <si>
    <t>Sattledt</t>
  </si>
  <si>
    <t>Schleißheim</t>
  </si>
  <si>
    <t>Sipbachzell</t>
  </si>
  <si>
    <t>Stadl-Paura</t>
  </si>
  <si>
    <t>Steinerkirchen an der Traun</t>
  </si>
  <si>
    <t>Steinhaus</t>
  </si>
  <si>
    <t>Thalheim bei Wels</t>
  </si>
  <si>
    <t>Weißkirchen an der Traun</t>
  </si>
  <si>
    <t>Salzburg</t>
  </si>
  <si>
    <t>Abtenau</t>
  </si>
  <si>
    <t>Adnet</t>
  </si>
  <si>
    <t>Annaberg-Lungötz</t>
  </si>
  <si>
    <t>Golling an der Salzach</t>
  </si>
  <si>
    <t>Hallein</t>
  </si>
  <si>
    <t>Krispl</t>
  </si>
  <si>
    <t>Kuchl</t>
  </si>
  <si>
    <t>Oberalm</t>
  </si>
  <si>
    <t>Puch bei Hallein</t>
  </si>
  <si>
    <t>Rußbach am Paß Gschütt</t>
  </si>
  <si>
    <t>Sankt Koloman</t>
  </si>
  <si>
    <t>Scheffau am Tennengebirge</t>
  </si>
  <si>
    <t>Bad Vigaun</t>
  </si>
  <si>
    <t>Anif</t>
  </si>
  <si>
    <t>Anthering</t>
  </si>
  <si>
    <t>Bergheim</t>
  </si>
  <si>
    <t>Berndorf bei Salzburg</t>
  </si>
  <si>
    <t>Bürmoos</t>
  </si>
  <si>
    <t>Dorfbeuern</t>
  </si>
  <si>
    <t>Ebenau</t>
  </si>
  <si>
    <t>Elixhausen</t>
  </si>
  <si>
    <t>Elsbethen</t>
  </si>
  <si>
    <t>Eugendorf</t>
  </si>
  <si>
    <t>Faistenau</t>
  </si>
  <si>
    <t>Fuschl am See</t>
  </si>
  <si>
    <t>Göming</t>
  </si>
  <si>
    <t>Grödig</t>
  </si>
  <si>
    <t>Großgmain</t>
  </si>
  <si>
    <t>Hallwang</t>
  </si>
  <si>
    <t>Henndorf am Wallersee</t>
  </si>
  <si>
    <t>Hintersee</t>
  </si>
  <si>
    <t>Hof bei Salzburg</t>
  </si>
  <si>
    <t>Köstendorf</t>
  </si>
  <si>
    <t>Koppl</t>
  </si>
  <si>
    <t>Lamprechtshausen</t>
  </si>
  <si>
    <t>Mattsee</t>
  </si>
  <si>
    <t>Neumarkt am Wallersee</t>
  </si>
  <si>
    <t>Nußdorf am Haunsberg</t>
  </si>
  <si>
    <t>Oberndorf bei Salzburg</t>
  </si>
  <si>
    <t>Obertrum am See</t>
  </si>
  <si>
    <t>Plainfeld</t>
  </si>
  <si>
    <t>Sankt Georgen bei Salzburg</t>
  </si>
  <si>
    <t>Sankt Gilgen</t>
  </si>
  <si>
    <t>Schleedorf</t>
  </si>
  <si>
    <t>Seeham</t>
  </si>
  <si>
    <t>Straßwalchen</t>
  </si>
  <si>
    <t>Strobl</t>
  </si>
  <si>
    <t>Thalgau</t>
  </si>
  <si>
    <t>Wals-Siezenheim</t>
  </si>
  <si>
    <t>Seekirchen am Wallersee</t>
  </si>
  <si>
    <t>Altenmarkt im Pongau</t>
  </si>
  <si>
    <t>Bad Hofgastein</t>
  </si>
  <si>
    <t>Bad Gastein</t>
  </si>
  <si>
    <t>Bischofshofen</t>
  </si>
  <si>
    <t>Dorfgastein</t>
  </si>
  <si>
    <t>Eben im Pongau</t>
  </si>
  <si>
    <t>Filzmoos</t>
  </si>
  <si>
    <t>Flachau</t>
  </si>
  <si>
    <t>Forstau</t>
  </si>
  <si>
    <t>Goldegg</t>
  </si>
  <si>
    <t>Großarl</t>
  </si>
  <si>
    <t>Hüttau</t>
  </si>
  <si>
    <t>Hüttschlag</t>
  </si>
  <si>
    <t>Kleinarl</t>
  </si>
  <si>
    <t>Mühlbach am Hochkönig</t>
  </si>
  <si>
    <t>Pfarrwerfen</t>
  </si>
  <si>
    <t>Radstadt</t>
  </si>
  <si>
    <t>Sankt Johann im Pongau</t>
  </si>
  <si>
    <t>Sankt Martin am Tennengebirge</t>
  </si>
  <si>
    <t>Sankt Veit im Pongau</t>
  </si>
  <si>
    <t>Schwarzach im Pongau</t>
  </si>
  <si>
    <t>Untertauern</t>
  </si>
  <si>
    <t>Wagrain</t>
  </si>
  <si>
    <t>Werfen</t>
  </si>
  <si>
    <t>Werfenweng</t>
  </si>
  <si>
    <t>Göriach</t>
  </si>
  <si>
    <t>Lessach</t>
  </si>
  <si>
    <t>Mariapfarr</t>
  </si>
  <si>
    <t>Mauterndorf</t>
  </si>
  <si>
    <t>Muhr</t>
  </si>
  <si>
    <t>Ramingstein</t>
  </si>
  <si>
    <t>Sankt Andrä im Lungau</t>
  </si>
  <si>
    <t>Sankt Margarethen im Lungau</t>
  </si>
  <si>
    <t>Sankt Michael im Lungau</t>
  </si>
  <si>
    <t>Tamsweg</t>
  </si>
  <si>
    <t>Thomatal</t>
  </si>
  <si>
    <t>Tweng</t>
  </si>
  <si>
    <t>Unternberg</t>
  </si>
  <si>
    <t>Weißpriach</t>
  </si>
  <si>
    <t>Zederhaus</t>
  </si>
  <si>
    <t>Bramberg am Wildkogel</t>
  </si>
  <si>
    <t>Bruck an der Großglocknerstraße</t>
  </si>
  <si>
    <t>Dienten am Hochkönig</t>
  </si>
  <si>
    <t>Fusch an der Großglocknerstraße</t>
  </si>
  <si>
    <t>Hollersbach im Pinzgau</t>
  </si>
  <si>
    <t>Kaprun</t>
  </si>
  <si>
    <t>Krimml</t>
  </si>
  <si>
    <t>Lend</t>
  </si>
  <si>
    <t>Leogang</t>
  </si>
  <si>
    <t>Lofer</t>
  </si>
  <si>
    <t>Maishofen</t>
  </si>
  <si>
    <t>Maria Alm am Steinernen Meer</t>
  </si>
  <si>
    <t>Mittersill</t>
  </si>
  <si>
    <t>Neukirchen am Großvenediger</t>
  </si>
  <si>
    <t>Niedernsill</t>
  </si>
  <si>
    <t>Piesendorf</t>
  </si>
  <si>
    <t>Rauris</t>
  </si>
  <si>
    <t>Saalbach-Hinterglemm</t>
  </si>
  <si>
    <t>Saalfelden am Steinernen Meer</t>
  </si>
  <si>
    <t>Sankt Martin bei Lofer</t>
  </si>
  <si>
    <t>Stuhlfelden</t>
  </si>
  <si>
    <t>Taxenbach</t>
  </si>
  <si>
    <t>Unken</t>
  </si>
  <si>
    <t>Uttendorf</t>
  </si>
  <si>
    <t>Viehhofen</t>
  </si>
  <si>
    <t>Wald im Pinzgau</t>
  </si>
  <si>
    <t>Weißbach bei Lofer</t>
  </si>
  <si>
    <t>Zell am See</t>
  </si>
  <si>
    <t>Graz</t>
  </si>
  <si>
    <t>Breitenau am Hochlantsch</t>
  </si>
  <si>
    <t>Bruck an der Mur</t>
  </si>
  <si>
    <t>Kapfenberg</t>
  </si>
  <si>
    <t>Mariazell</t>
  </si>
  <si>
    <t>Pernegg an der Mur</t>
  </si>
  <si>
    <t>Sankt Lorenzen im Mürztal</t>
  </si>
  <si>
    <t>Sankt Marein im Mürztal</t>
  </si>
  <si>
    <t>Thörl</t>
  </si>
  <si>
    <t>Turnau</t>
  </si>
  <si>
    <t>Deutschlandsberg</t>
  </si>
  <si>
    <t>Eibiswald</t>
  </si>
  <si>
    <t>Frauental an der Laßnitz</t>
  </si>
  <si>
    <t>Groß Sankt Florian</t>
  </si>
  <si>
    <t>Lannach</t>
  </si>
  <si>
    <t>Pölfing-Brunn</t>
  </si>
  <si>
    <t>Preding</t>
  </si>
  <si>
    <t>Sankt Josef (Weststeiermark)</t>
  </si>
  <si>
    <t>Sankt Martin im Sulmtal</t>
  </si>
  <si>
    <t>Sankt Peter im Sulmtal</t>
  </si>
  <si>
    <t>Sankt Stefan ob Stainz</t>
  </si>
  <si>
    <t>Schwanberg</t>
  </si>
  <si>
    <t>Stainz</t>
  </si>
  <si>
    <t>Wettmannstätten</t>
  </si>
  <si>
    <t>Wies</t>
  </si>
  <si>
    <t>Bad Gleichenberg</t>
  </si>
  <si>
    <t>Edelsbach bei Feldbach</t>
  </si>
  <si>
    <t>Eichkögl</t>
  </si>
  <si>
    <t>Fehring</t>
  </si>
  <si>
    <t>Feldbach</t>
  </si>
  <si>
    <t>Gnas</t>
  </si>
  <si>
    <t>Jagerberg</t>
  </si>
  <si>
    <t>Kapfenstein</t>
  </si>
  <si>
    <t>Kirchberg an der Raab</t>
  </si>
  <si>
    <t>Paldau</t>
  </si>
  <si>
    <t>Pirching am Traubenberg</t>
  </si>
  <si>
    <t>Riegersburg</t>
  </si>
  <si>
    <t>Sankt Anna am Aigen</t>
  </si>
  <si>
    <t>Sankt Stefan im Rosental</t>
  </si>
  <si>
    <t>Unterlamm</t>
  </si>
  <si>
    <t>Bad Blumau</t>
  </si>
  <si>
    <t>Burgau</t>
  </si>
  <si>
    <t>Fürstenfeld</t>
  </si>
  <si>
    <t>Großsteinbach</t>
  </si>
  <si>
    <t>Großwilfersdorf</t>
  </si>
  <si>
    <t>Ilz</t>
  </si>
  <si>
    <t>Loipersdorf bei Fürstenfeld</t>
  </si>
  <si>
    <t>Ottendorf an der Rittschein</t>
  </si>
  <si>
    <t>Söchau</t>
  </si>
  <si>
    <t>Deutschfeistritz</t>
  </si>
  <si>
    <t>Eggersdorf bei Graz</t>
  </si>
  <si>
    <t>Feldkirchen bei Graz</t>
  </si>
  <si>
    <t>Frohnleiten</t>
  </si>
  <si>
    <t>Gössendorf</t>
  </si>
  <si>
    <t>Gratkorn</t>
  </si>
  <si>
    <t>Hart bei Graz</t>
  </si>
  <si>
    <t>Haselsdorf-Tobelbad</t>
  </si>
  <si>
    <t>Hausmannstätten</t>
  </si>
  <si>
    <t>Hitzendorf</t>
  </si>
  <si>
    <t>Kainbach bei Graz</t>
  </si>
  <si>
    <t>Kalsdorf bei Graz</t>
  </si>
  <si>
    <t>Kumberg</t>
  </si>
  <si>
    <t>Laßnitzhöhe</t>
  </si>
  <si>
    <t>Lieboch</t>
  </si>
  <si>
    <t>Nestelbach bei Graz</t>
  </si>
  <si>
    <t>Peggau</t>
  </si>
  <si>
    <t>Sankt Bartholomä</t>
  </si>
  <si>
    <t>Sankt Marein bei Graz</t>
  </si>
  <si>
    <t>Sankt Oswald bei Plankenwarth</t>
  </si>
  <si>
    <t>Sankt Radegund bei Graz</t>
  </si>
  <si>
    <t>Semriach</t>
  </si>
  <si>
    <t>Stattegg</t>
  </si>
  <si>
    <t>Stiwoll</t>
  </si>
  <si>
    <t>Thal</t>
  </si>
  <si>
    <t>Übelbach</t>
  </si>
  <si>
    <t>Vasoldsberg</t>
  </si>
  <si>
    <t>Weinitzen</t>
  </si>
  <si>
    <t>Werndorf</t>
  </si>
  <si>
    <t>Wundschuh</t>
  </si>
  <si>
    <t>Dechantskirchen</t>
  </si>
  <si>
    <t>Ebersdorf</t>
  </si>
  <si>
    <t>Friedberg</t>
  </si>
  <si>
    <t>Grafendorf bei Hartberg</t>
  </si>
  <si>
    <t>Greinbach</t>
  </si>
  <si>
    <t>Hartberg</t>
  </si>
  <si>
    <t>Hartberg Umgebung</t>
  </si>
  <si>
    <t>Hartl</t>
  </si>
  <si>
    <t>Kaindorf</t>
  </si>
  <si>
    <t>Lafnitz</t>
  </si>
  <si>
    <t>Neudau</t>
  </si>
  <si>
    <t>Pinggau</t>
  </si>
  <si>
    <t>Pöllau</t>
  </si>
  <si>
    <t>Pöllauberg</t>
  </si>
  <si>
    <t>Rohr bei Hartberg</t>
  </si>
  <si>
    <t>Rohrbach an der Lafnitz</t>
  </si>
  <si>
    <t>Sankt Jakob im Walde</t>
  </si>
  <si>
    <t>Sankt Johann in der Haide</t>
  </si>
  <si>
    <t>Sankt Lorenzen am Wechsel</t>
  </si>
  <si>
    <t>Schäffern</t>
  </si>
  <si>
    <t>Stubenberg</t>
  </si>
  <si>
    <t>Vorau</t>
  </si>
  <si>
    <t>Bad Waltersdorf</t>
  </si>
  <si>
    <t>Wenigzell</t>
  </si>
  <si>
    <t>Fohnsdorf</t>
  </si>
  <si>
    <t>Hohentauern</t>
  </si>
  <si>
    <t>Judenburg</t>
  </si>
  <si>
    <t>Obdach</t>
  </si>
  <si>
    <t>Pusterwald</t>
  </si>
  <si>
    <t>Sankt Georgen ob Judenburg</t>
  </si>
  <si>
    <t>Sankt Peter ob Judenburg</t>
  </si>
  <si>
    <t>Unzmarkt-Frauenburg</t>
  </si>
  <si>
    <t>Weißkirchen in Steiermark</t>
  </si>
  <si>
    <t>Zeltweg</t>
  </si>
  <si>
    <t>Gaal</t>
  </si>
  <si>
    <t>Knittelfeld</t>
  </si>
  <si>
    <t>Kobenz</t>
  </si>
  <si>
    <t>Sankt Margarethen bei Knittelfeld</t>
  </si>
  <si>
    <t>Seckau</t>
  </si>
  <si>
    <t>Spielberg</t>
  </si>
  <si>
    <t>Allerheiligen bei Wildon</t>
  </si>
  <si>
    <t>Arnfels</t>
  </si>
  <si>
    <t>Empersdorf</t>
  </si>
  <si>
    <t>Gabersdorf</t>
  </si>
  <si>
    <t>Gamlitz</t>
  </si>
  <si>
    <t>Gleinstätten</t>
  </si>
  <si>
    <t>Gralla</t>
  </si>
  <si>
    <t>Großklein</t>
  </si>
  <si>
    <t>Heiligenkreuz am Waasen</t>
  </si>
  <si>
    <t>Heimschuh</t>
  </si>
  <si>
    <t>Hengsberg</t>
  </si>
  <si>
    <t>Kitzeck im Sausal</t>
  </si>
  <si>
    <t>Lang</t>
  </si>
  <si>
    <t>Lebring-Sankt Margarethen</t>
  </si>
  <si>
    <t>Leibnitz</t>
  </si>
  <si>
    <t>Oberhaag</t>
  </si>
  <si>
    <t>Ragnitz</t>
  </si>
  <si>
    <t>Sankt Andrä-Höch</t>
  </si>
  <si>
    <t>Sankt Georgen an der Stiefing</t>
  </si>
  <si>
    <t>Sankt Johann im Saggautal</t>
  </si>
  <si>
    <t>Sankt Nikolai im Sausal</t>
  </si>
  <si>
    <t>Messgenauigkeit der Lagekoordinaten
(Mittlerer Fehler)</t>
  </si>
  <si>
    <t>Messgenauigkeit der Lagekoordinaten
(Konfidenzintervall 90%)</t>
  </si>
  <si>
    <t>Messgenauigkeit der Lagekoordinaten
(Konfidenzintervall 95%)</t>
  </si>
  <si>
    <t>Messgenauigkeit der Höhenangaben
(Mittlerer Fehler)</t>
  </si>
  <si>
    <t>Messgenauigkeit der Höhenangaben
(Konfidenzintervall 90%)</t>
  </si>
  <si>
    <t>Messgenauigkeit der Höhenangaben
(Konfidenzintervall 95%)</t>
  </si>
  <si>
    <t>Lagegenauigkeit des Hindernispunktes oder Hindernis-Stützpunktes auf Basis des 95%igen Konfidenzintervalls laut ICAO Annex 15 Chapter 3.2 (Quality management system)</t>
  </si>
  <si>
    <t>Lagegenauigkeit des Hindernispunktes oder Hindernis-Stützpunktes auf Basis des 90%igen Konfidenzintervalls laut ICAO Annex 15 App. 8 (eTOD requirements)</t>
  </si>
  <si>
    <t>Höhengenauigkeit des Hindernispunktes oder Hindernis-Stützpunktes auf Basis des 90%igen Konfidenzintervalls laut ICAO Annex 15 App. 8 (eTOD requirements)</t>
  </si>
  <si>
    <t>Höhengenauigkeit des Hindernispunktes oder Hindernis-Stützpunktes auf Basis des 95%igen Konfidenzintervalls laut ICAO Annex 15 Chapter 3.2 (Quality management system)</t>
  </si>
  <si>
    <t>Tillmitsch</t>
  </si>
  <si>
    <t>Wagna</t>
  </si>
  <si>
    <t>Wildon</t>
  </si>
  <si>
    <t>Eisenerz</t>
  </si>
  <si>
    <t>Kalwang</t>
  </si>
  <si>
    <t>Kammern im Liesingtal</t>
  </si>
  <si>
    <t>Kraubath an der Mur</t>
  </si>
  <si>
    <t>Leoben</t>
  </si>
  <si>
    <t>Mautern in Steiermark</t>
  </si>
  <si>
    <t>Niklasdorf</t>
  </si>
  <si>
    <t>Proleb</t>
  </si>
  <si>
    <t>Radmer</t>
  </si>
  <si>
    <t>Sankt Michael in Obersteiermark</t>
  </si>
  <si>
    <t>Sankt Peter-Freienstein</t>
  </si>
  <si>
    <t>Sankt Stefan ob Leoben</t>
  </si>
  <si>
    <t>Traboch</t>
  </si>
  <si>
    <t>Trofaiach</t>
  </si>
  <si>
    <t>Vordernberg</t>
  </si>
  <si>
    <t>Wald am Schoberpaß</t>
  </si>
  <si>
    <t>Admont</t>
  </si>
  <si>
    <t>Aich</t>
  </si>
  <si>
    <t>Aigen im Ennstal</t>
  </si>
  <si>
    <t>Altaussee</t>
  </si>
  <si>
    <t>Altenmarkt bei Sankt Gallen</t>
  </si>
  <si>
    <t>Ardning</t>
  </si>
  <si>
    <t>Bad Aussee</t>
  </si>
  <si>
    <t>Gaishorn am See</t>
  </si>
  <si>
    <t>Gröbming</t>
  </si>
  <si>
    <t>Grundlsee</t>
  </si>
  <si>
    <t>Haus</t>
  </si>
  <si>
    <t>Landl</t>
  </si>
  <si>
    <t>Lassing</t>
  </si>
  <si>
    <t>Liezen</t>
  </si>
  <si>
    <t>Bad Mitterndorf</t>
  </si>
  <si>
    <t>Öblarn</t>
  </si>
  <si>
    <t>Ramsau am Dachstein</t>
  </si>
  <si>
    <t>Rottenmann</t>
  </si>
  <si>
    <t>Sankt Gallen</t>
  </si>
  <si>
    <t>Schladming</t>
  </si>
  <si>
    <t>Selzthal</t>
  </si>
  <si>
    <t>Trieben</t>
  </si>
  <si>
    <t>Wildalpen</t>
  </si>
  <si>
    <t>Wörschach</t>
  </si>
  <si>
    <t>Kindberg</t>
  </si>
  <si>
    <t>Krieglach</t>
  </si>
  <si>
    <t>Langenwang</t>
  </si>
  <si>
    <t>Mürzzuschlag</t>
  </si>
  <si>
    <t>Neuberg an der Mürz</t>
  </si>
  <si>
    <t>Spital am Semmering</t>
  </si>
  <si>
    <t>Stanz im Mürztal</t>
  </si>
  <si>
    <t>Mühlen</t>
  </si>
  <si>
    <t>Murau</t>
  </si>
  <si>
    <t>Niederwölz</t>
  </si>
  <si>
    <t>Ranten</t>
  </si>
  <si>
    <t>Sankt Lambrecht</t>
  </si>
  <si>
    <t>St. Peter am Kammersberg</t>
  </si>
  <si>
    <t>Scheifling</t>
  </si>
  <si>
    <t>Schöder</t>
  </si>
  <si>
    <t>Deutsch Goritz</t>
  </si>
  <si>
    <t>Halbenrain</t>
  </si>
  <si>
    <t>Klöch</t>
  </si>
  <si>
    <t>Mettersdorf am Saßbach</t>
  </si>
  <si>
    <t>Mureck</t>
  </si>
  <si>
    <t>Murfeld</t>
  </si>
  <si>
    <t>Bad Radkersburg</t>
  </si>
  <si>
    <t>Sankt Peter am Ottersbach</t>
  </si>
  <si>
    <t>Straden</t>
  </si>
  <si>
    <t>Tieschen</t>
  </si>
  <si>
    <t>Bärnbach</t>
  </si>
  <si>
    <t>Edelschrott</t>
  </si>
  <si>
    <t>Kainach bei Voitsberg</t>
  </si>
  <si>
    <t>Köflach</t>
  </si>
  <si>
    <t>Krottendorf-Gaisfeld</t>
  </si>
  <si>
    <t>Ligist</t>
  </si>
  <si>
    <t>Maria Lankowitz</t>
  </si>
  <si>
    <t>Mooskirchen</t>
  </si>
  <si>
    <t>Rosental an der Kainach</t>
  </si>
  <si>
    <t>Sankt Martin am Wöllmißberg</t>
  </si>
  <si>
    <t>Stallhofen</t>
  </si>
  <si>
    <t>Voitsberg</t>
  </si>
  <si>
    <t>Albersdorf-Prebuch</t>
  </si>
  <si>
    <t>Anger</t>
  </si>
  <si>
    <t>Birkfeld</t>
  </si>
  <si>
    <t>Fischbach</t>
  </si>
  <si>
    <t>Fladnitz an der Teichalm</t>
  </si>
  <si>
    <t>Floing</t>
  </si>
  <si>
    <t>Gasen</t>
  </si>
  <si>
    <t>Gersdorf an der Feistritz</t>
  </si>
  <si>
    <t>Gleisdorf</t>
  </si>
  <si>
    <t>Markt Hartmannsdorf</t>
  </si>
  <si>
    <t>Hofstätten an der Raab</t>
  </si>
  <si>
    <t>Ilztal</t>
  </si>
  <si>
    <t>Ludersdorf-Wilfersdorf</t>
  </si>
  <si>
    <t>Miesenbach bei Birkfeld</t>
  </si>
  <si>
    <t>Mitterdorf an der Raab</t>
  </si>
  <si>
    <t>Mortantsch</t>
  </si>
  <si>
    <t>Naas</t>
  </si>
  <si>
    <t>Passail</t>
  </si>
  <si>
    <t>Puch bei Weiz</t>
  </si>
  <si>
    <t>Ratten</t>
  </si>
  <si>
    <t>Rettenegg</t>
  </si>
  <si>
    <t>St. Kathrein am Hauenstein</t>
  </si>
  <si>
    <t>Sankt Kathrein am Offenegg</t>
  </si>
  <si>
    <t>St. Margarethen an der Raab</t>
  </si>
  <si>
    <t>Sankt Ruprecht an der Raab</t>
  </si>
  <si>
    <t>Sinabelkirchen</t>
  </si>
  <si>
    <t>Strallegg</t>
  </si>
  <si>
    <t>Thannhausen</t>
  </si>
  <si>
    <t>Weiz</t>
  </si>
  <si>
    <t>Innsbruck</t>
  </si>
  <si>
    <t>Arzl im Pitztal</t>
  </si>
  <si>
    <t>Haiming</t>
  </si>
  <si>
    <t>Imst</t>
  </si>
  <si>
    <t>Imsterberg</t>
  </si>
  <si>
    <t>Jerzens</t>
  </si>
  <si>
    <t>Karres</t>
  </si>
  <si>
    <t>Karrösten</t>
  </si>
  <si>
    <t>Längenfeld</t>
  </si>
  <si>
    <t>Mieming</t>
  </si>
  <si>
    <t>Mils bei Imst</t>
  </si>
  <si>
    <t>Mötz</t>
  </si>
  <si>
    <t>Nassereith</t>
  </si>
  <si>
    <t>Obsteig</t>
  </si>
  <si>
    <t>Oetz</t>
  </si>
  <si>
    <t>Rietz</t>
  </si>
  <si>
    <t>Roppen</t>
  </si>
  <si>
    <t>St. Leonhard im Pitztal</t>
  </si>
  <si>
    <t>Sautens</t>
  </si>
  <si>
    <t>Silz</t>
  </si>
  <si>
    <t>Sölden</t>
  </si>
  <si>
    <t>Stams</t>
  </si>
  <si>
    <t>Tarrenz</t>
  </si>
  <si>
    <t>Umhausen</t>
  </si>
  <si>
    <t>Wenns</t>
  </si>
  <si>
    <t>Absam</t>
  </si>
  <si>
    <t>Aldrans</t>
  </si>
  <si>
    <t>Ampass</t>
  </si>
  <si>
    <t>Axams</t>
  </si>
  <si>
    <t>Baumkirchen</t>
  </si>
  <si>
    <t>Birgitz</t>
  </si>
  <si>
    <t>Ellbögen</t>
  </si>
  <si>
    <t>Flaurling</t>
  </si>
  <si>
    <t>Fritzens</t>
  </si>
  <si>
    <t>Fulpmes</t>
  </si>
  <si>
    <t>Gnadenwald</t>
  </si>
  <si>
    <t>Götzens</t>
  </si>
  <si>
    <t>Gries am Brenner</t>
  </si>
  <si>
    <t>Gries im Sellrain</t>
  </si>
  <si>
    <t>Grinzens</t>
  </si>
  <si>
    <t>Gschnitz</t>
  </si>
  <si>
    <t>Hatting</t>
  </si>
  <si>
    <t>Inzing</t>
  </si>
  <si>
    <t>Kematen in Tirol</t>
  </si>
  <si>
    <t>Kolsass</t>
  </si>
  <si>
    <t>Kolsassberg</t>
  </si>
  <si>
    <t>Lans</t>
  </si>
  <si>
    <t>Leutasch</t>
  </si>
  <si>
    <t>Matrei am Brenner</t>
  </si>
  <si>
    <t>Mieders</t>
  </si>
  <si>
    <t>Mils</t>
  </si>
  <si>
    <t>Mühlbachl</t>
  </si>
  <si>
    <t>Mutters</t>
  </si>
  <si>
    <t>Natters</t>
  </si>
  <si>
    <t>Navis</t>
  </si>
  <si>
    <t>Neustift im Stubaital</t>
  </si>
  <si>
    <t>Oberhofen im Inntal</t>
  </si>
  <si>
    <t>Obernberg am Brenner</t>
  </si>
  <si>
    <t>Oberperfuss</t>
  </si>
  <si>
    <t>Patsch</t>
  </si>
  <si>
    <t>Pettnau</t>
  </si>
  <si>
    <t>Pfaffenhofen</t>
  </si>
  <si>
    <t>Pfons</t>
  </si>
  <si>
    <t>Polling in Tirol</t>
  </si>
  <si>
    <t>Ranggen</t>
  </si>
  <si>
    <t>Reith bei Seefeld</t>
  </si>
  <si>
    <t>Rinn</t>
  </si>
  <si>
    <t>Rum</t>
  </si>
  <si>
    <t>St. Sigmund im Sellrain</t>
  </si>
  <si>
    <t>Scharnitz</t>
  </si>
  <si>
    <t>Schmirn</t>
  </si>
  <si>
    <t>Schönberg im Stubaital</t>
  </si>
  <si>
    <t>Seefeld in Tirol</t>
  </si>
  <si>
    <t>Sellrain</t>
  </si>
  <si>
    <t>Sistrans</t>
  </si>
  <si>
    <t>Hall in Tirol</t>
  </si>
  <si>
    <t>Steinach am Brenner</t>
  </si>
  <si>
    <t>Telfes im Stubai</t>
  </si>
  <si>
    <t>Telfs</t>
  </si>
  <si>
    <t>Thaur</t>
  </si>
  <si>
    <t>Trins</t>
  </si>
  <si>
    <t>Tulfes</t>
  </si>
  <si>
    <t>Unterperfuss</t>
  </si>
  <si>
    <t>Vals</t>
  </si>
  <si>
    <t>Völs</t>
  </si>
  <si>
    <t>Volders</t>
  </si>
  <si>
    <t>Wattenberg</t>
  </si>
  <si>
    <t>Wattens</t>
  </si>
  <si>
    <t>Wildermieming</t>
  </si>
  <si>
    <t>Zirl</t>
  </si>
  <si>
    <t>Aurach bei Kitzbühel</t>
  </si>
  <si>
    <t>Brixen im Thale</t>
  </si>
  <si>
    <t>Fieberbrunn</t>
  </si>
  <si>
    <t>Going am Wilden Kaiser</t>
  </si>
  <si>
    <t>Hochfilzen</t>
  </si>
  <si>
    <t>Hopfgarten im Brixental</t>
  </si>
  <si>
    <t>Itter</t>
  </si>
  <si>
    <t>Jochberg</t>
  </si>
  <si>
    <t>Kirchberg in Tirol</t>
  </si>
  <si>
    <t>Kirchdorf in Tirol</t>
  </si>
  <si>
    <t>Kitzbühel</t>
  </si>
  <si>
    <t>Kössen</t>
  </si>
  <si>
    <t>Oberndorf in Tirol</t>
  </si>
  <si>
    <t>Reith bei Kitzbühel</t>
  </si>
  <si>
    <t>St. Jakob in Haus</t>
  </si>
  <si>
    <t>St. Johann in Tirol</t>
  </si>
  <si>
    <t>St. Ulrich am Pillersee</t>
  </si>
  <si>
    <t>Schwendt</t>
  </si>
  <si>
    <t>Waidring</t>
  </si>
  <si>
    <t>Westendorf</t>
  </si>
  <si>
    <t>Alpbach</t>
  </si>
  <si>
    <t>Angath</t>
  </si>
  <si>
    <t>Bad Häring</t>
  </si>
  <si>
    <t>Brandenberg</t>
  </si>
  <si>
    <t>Breitenbach am Inn</t>
  </si>
  <si>
    <t>Brixlegg</t>
  </si>
  <si>
    <t>Ebbs</t>
  </si>
  <si>
    <t>Ellmau</t>
  </si>
  <si>
    <t>Erl</t>
  </si>
  <si>
    <t>Kirchbichl</t>
  </si>
  <si>
    <t>Kramsach</t>
  </si>
  <si>
    <t>Kufstein</t>
  </si>
  <si>
    <t>Kundl</t>
  </si>
  <si>
    <t>Langkampfen</t>
  </si>
  <si>
    <t>Mariastein</t>
  </si>
  <si>
    <t>Münster</t>
  </si>
  <si>
    <t>Niederndorf</t>
  </si>
  <si>
    <t>Niederndorferberg</t>
  </si>
  <si>
    <t>Radfeld</t>
  </si>
  <si>
    <t>Rattenberg</t>
  </si>
  <si>
    <t>Reith im Alpbachtal</t>
  </si>
  <si>
    <t>Rettenschöss</t>
  </si>
  <si>
    <t>Scheffau am Wilden Kaiser</t>
  </si>
  <si>
    <t>Schwoich</t>
  </si>
  <si>
    <t>Söll</t>
  </si>
  <si>
    <t>Thiersee</t>
  </si>
  <si>
    <t>Angerberg</t>
  </si>
  <si>
    <t>Walchsee</t>
  </si>
  <si>
    <t>Wildschönau</t>
  </si>
  <si>
    <t>Wörgl</t>
  </si>
  <si>
    <t>Faggen</t>
  </si>
  <si>
    <t>Fendels</t>
  </si>
  <si>
    <t>Fiss</t>
  </si>
  <si>
    <t>Fließ</t>
  </si>
  <si>
    <t>Flirsch</t>
  </si>
  <si>
    <t>Galtür</t>
  </si>
  <si>
    <t>Grins</t>
  </si>
  <si>
    <t>Ischgl</t>
  </si>
  <si>
    <t>Kappl</t>
  </si>
  <si>
    <t>Kaunerberg</t>
  </si>
  <si>
    <t>Kaunertal</t>
  </si>
  <si>
    <t>Kauns</t>
  </si>
  <si>
    <t>Ladis</t>
  </si>
  <si>
    <t>Landeck</t>
  </si>
  <si>
    <t>Nauders</t>
  </si>
  <si>
    <t>Pettneu am Arlberg</t>
  </si>
  <si>
    <t>Pfunds</t>
  </si>
  <si>
    <t>Pians</t>
  </si>
  <si>
    <t>Prutz</t>
  </si>
  <si>
    <t>Ried im Oberinntal</t>
  </si>
  <si>
    <t>St. Anton am Arlberg</t>
  </si>
  <si>
    <t>Schönwies</t>
  </si>
  <si>
    <t>See</t>
  </si>
  <si>
    <t>Serfaus</t>
  </si>
  <si>
    <t>Spiss</t>
  </si>
  <si>
    <t>Stanz bei Landeck</t>
  </si>
  <si>
    <t>Strengen</t>
  </si>
  <si>
    <t>Tobadill</t>
  </si>
  <si>
    <t>Tösens</t>
  </si>
  <si>
    <t>Zams</t>
  </si>
  <si>
    <t>Abfaltersbach</t>
  </si>
  <si>
    <t>Ainet</t>
  </si>
  <si>
    <t>Amlach</t>
  </si>
  <si>
    <t>Anras</t>
  </si>
  <si>
    <t>Assling</t>
  </si>
  <si>
    <t>Außervillgraten</t>
  </si>
  <si>
    <t>Dölsach</t>
  </si>
  <si>
    <t>Gaimberg</t>
  </si>
  <si>
    <t>Hopfgarten in Defereggen</t>
  </si>
  <si>
    <t>Innervillgraten</t>
  </si>
  <si>
    <t>Iselsberg-Stronach</t>
  </si>
  <si>
    <t>Kals am Großglockner</t>
  </si>
  <si>
    <t>Kartitsch</t>
  </si>
  <si>
    <t>Lavant</t>
  </si>
  <si>
    <t>Leisach</t>
  </si>
  <si>
    <t>Lienz</t>
  </si>
  <si>
    <t>Matrei in Osttirol</t>
  </si>
  <si>
    <t>Nikolsdorf</t>
  </si>
  <si>
    <t>Nußdorf-Debant</t>
  </si>
  <si>
    <t>Oberlienz</t>
  </si>
  <si>
    <t>Obertilliach</t>
  </si>
  <si>
    <t>Prägraten am Großvenediger</t>
  </si>
  <si>
    <t>St. Jakob in Defereggen</t>
  </si>
  <si>
    <t>St. Johann im Walde</t>
  </si>
  <si>
    <t>St. Veit in Defereggen</t>
  </si>
  <si>
    <t>Schlaiten</t>
  </si>
  <si>
    <t>Sillian</t>
  </si>
  <si>
    <t>Strassen</t>
  </si>
  <si>
    <t>Thurn</t>
  </si>
  <si>
    <t>Tristach</t>
  </si>
  <si>
    <t>Untertilliach</t>
  </si>
  <si>
    <t>Virgen</t>
  </si>
  <si>
    <t>Heinfels</t>
  </si>
  <si>
    <t>Bach</t>
  </si>
  <si>
    <t>Berwang</t>
  </si>
  <si>
    <t>Biberwier</t>
  </si>
  <si>
    <t>Bichlbach</t>
  </si>
  <si>
    <t>Breitenwang</t>
  </si>
  <si>
    <t>Ehenbichl</t>
  </si>
  <si>
    <t>Ehrwald</t>
  </si>
  <si>
    <t>Elbigenalp</t>
  </si>
  <si>
    <t>Elmen</t>
  </si>
  <si>
    <t>Forchach</t>
  </si>
  <si>
    <t>Grän</t>
  </si>
  <si>
    <t>Gramais</t>
  </si>
  <si>
    <t>Häselgehr</t>
  </si>
  <si>
    <t>Heiterwang</t>
  </si>
  <si>
    <t>Hinterhornbach</t>
  </si>
  <si>
    <t>Höfen</t>
  </si>
  <si>
    <t>Holzgau</t>
  </si>
  <si>
    <t>Jungholz</t>
  </si>
  <si>
    <t>Kaisers</t>
  </si>
  <si>
    <t>Lechaschau</t>
  </si>
  <si>
    <t>Lermoos</t>
  </si>
  <si>
    <t>Musau</t>
  </si>
  <si>
    <t>Namlos</t>
  </si>
  <si>
    <t>Nesselwängle</t>
  </si>
  <si>
    <t>Pfafflar</t>
  </si>
  <si>
    <t>Pflach</t>
  </si>
  <si>
    <t>Pinswang</t>
  </si>
  <si>
    <t>Reutte</t>
  </si>
  <si>
    <t>Schattwald</t>
  </si>
  <si>
    <t>Stanzach</t>
  </si>
  <si>
    <t>Steeg</t>
  </si>
  <si>
    <t>Tannheim</t>
  </si>
  <si>
    <t>Vils</t>
  </si>
  <si>
    <t>Vorderhornbach</t>
  </si>
  <si>
    <t>Wängle</t>
  </si>
  <si>
    <t>Weißenbach am Lech</t>
  </si>
  <si>
    <t>Zöblen</t>
  </si>
  <si>
    <t>Achenkirch</t>
  </si>
  <si>
    <t>Aschau im Zillertal</t>
  </si>
  <si>
    <t>Brandberg</t>
  </si>
  <si>
    <t>Bruck am Ziller</t>
  </si>
  <si>
    <t>Buch in Tirol</t>
  </si>
  <si>
    <t>Eben am Achensee</t>
  </si>
  <si>
    <t>Finkenberg</t>
  </si>
  <si>
    <t>Fügen</t>
  </si>
  <si>
    <t>Fügenberg</t>
  </si>
  <si>
    <t>Gallzein</t>
  </si>
  <si>
    <t>Gerlos</t>
  </si>
  <si>
    <t>Gerlosberg</t>
  </si>
  <si>
    <t>Hainzenberg</t>
  </si>
  <si>
    <t>Hart im Zillertal</t>
  </si>
  <si>
    <t>Hippach</t>
  </si>
  <si>
    <t>Jenbach</t>
  </si>
  <si>
    <t>Kaltenbach</t>
  </si>
  <si>
    <t>Mayrhofen</t>
  </si>
  <si>
    <t>Pill</t>
  </si>
  <si>
    <t>Ramsau im Zillertal</t>
  </si>
  <si>
    <t>Ried im Zillertal</t>
  </si>
  <si>
    <t>Rohrberg</t>
  </si>
  <si>
    <t>Schlitters</t>
  </si>
  <si>
    <t>Schwaz</t>
  </si>
  <si>
    <t>Schwendau</t>
  </si>
  <si>
    <t>Stans</t>
  </si>
  <si>
    <t>Steinberg am Rofan</t>
  </si>
  <si>
    <t>Strass im Zillertal</t>
  </si>
  <si>
    <t>Stumm</t>
  </si>
  <si>
    <t>Stummerberg</t>
  </si>
  <si>
    <t>Terfens</t>
  </si>
  <si>
    <t>Tux</t>
  </si>
  <si>
    <t>Uderns</t>
  </si>
  <si>
    <t>Vomp</t>
  </si>
  <si>
    <t>Weer</t>
  </si>
  <si>
    <t>Weerberg</t>
  </si>
  <si>
    <t>Wiesing</t>
  </si>
  <si>
    <t>Zell am Ziller</t>
  </si>
  <si>
    <t>Zellberg</t>
  </si>
  <si>
    <t>Bartholomäberg</t>
  </si>
  <si>
    <t>Blons</t>
  </si>
  <si>
    <t>Bludenz</t>
  </si>
  <si>
    <t>Bludesch</t>
  </si>
  <si>
    <t>Brand</t>
  </si>
  <si>
    <t>Bürs</t>
  </si>
  <si>
    <t>Bürserberg</t>
  </si>
  <si>
    <t>Dalaas</t>
  </si>
  <si>
    <t>Fontanella</t>
  </si>
  <si>
    <t>Gaschurn</t>
  </si>
  <si>
    <t>Innerbraz</t>
  </si>
  <si>
    <t>Klösterle</t>
  </si>
  <si>
    <t>Lech</t>
  </si>
  <si>
    <t>Lorüns</t>
  </si>
  <si>
    <t>Ludesch</t>
  </si>
  <si>
    <t>Nenzing</t>
  </si>
  <si>
    <t>Nüziders</t>
  </si>
  <si>
    <t>Raggal</t>
  </si>
  <si>
    <t>St. Anton im Montafon</t>
  </si>
  <si>
    <t>St. Gallenkirch</t>
  </si>
  <si>
    <t>St. Gerold</t>
  </si>
  <si>
    <t>Schruns</t>
  </si>
  <si>
    <t>Silbertal</t>
  </si>
  <si>
    <t>Sonntag</t>
  </si>
  <si>
    <t>Stallehr</t>
  </si>
  <si>
    <t>Thüringen</t>
  </si>
  <si>
    <t>Thüringerberg</t>
  </si>
  <si>
    <t>Tschagguns</t>
  </si>
  <si>
    <t>Vandans</t>
  </si>
  <si>
    <t>Alberschwende</t>
  </si>
  <si>
    <t>Andelsbuch</t>
  </si>
  <si>
    <t>Au</t>
  </si>
  <si>
    <t>Bezau</t>
  </si>
  <si>
    <t>Bildstein</t>
  </si>
  <si>
    <t>Bizau</t>
  </si>
  <si>
    <t>Bregenz</t>
  </si>
  <si>
    <t>Buch</t>
  </si>
  <si>
    <t>Damüls</t>
  </si>
  <si>
    <t>Doren</t>
  </si>
  <si>
    <t>Egg</t>
  </si>
  <si>
    <t>Eichenberg</t>
  </si>
  <si>
    <t>Fußach</t>
  </si>
  <si>
    <t>Gaißau</t>
  </si>
  <si>
    <t>Hard</t>
  </si>
  <si>
    <t>Hittisau</t>
  </si>
  <si>
    <t>Höchst</t>
  </si>
  <si>
    <t>Hörbranz</t>
  </si>
  <si>
    <t>Hohenweiler</t>
  </si>
  <si>
    <t>Kennelbach</t>
  </si>
  <si>
    <t>Langen bei Bregenz</t>
  </si>
  <si>
    <t>Langenegg</t>
  </si>
  <si>
    <t>Lauterach</t>
  </si>
  <si>
    <t>Lingenau</t>
  </si>
  <si>
    <t>Lochau</t>
  </si>
  <si>
    <t>Mellau</t>
  </si>
  <si>
    <t>Mittelberg</t>
  </si>
  <si>
    <t>Möggers</t>
  </si>
  <si>
    <t>Reuthe</t>
  </si>
  <si>
    <t>Riefensberg</t>
  </si>
  <si>
    <t>Schnepfau</t>
  </si>
  <si>
    <t>Schoppernau</t>
  </si>
  <si>
    <t>Schröcken</t>
  </si>
  <si>
    <t>Schwarzach</t>
  </si>
  <si>
    <t>Schwarzenberg</t>
  </si>
  <si>
    <t>Sibratsgfäll</t>
  </si>
  <si>
    <t>Sulzberg</t>
  </si>
  <si>
    <t>Wolfurt</t>
  </si>
  <si>
    <t>Dornbirn</t>
  </si>
  <si>
    <t>Hohenems</t>
  </si>
  <si>
    <t>Lustenau</t>
  </si>
  <si>
    <t>Altach</t>
  </si>
  <si>
    <t>Düns</t>
  </si>
  <si>
    <t>Dünserberg</t>
  </si>
  <si>
    <t>Feldkirch</t>
  </si>
  <si>
    <t>Frastanz</t>
  </si>
  <si>
    <t>Fraxern</t>
  </si>
  <si>
    <t>Göfis</t>
  </si>
  <si>
    <t>Götzis</t>
  </si>
  <si>
    <t>Klaus</t>
  </si>
  <si>
    <t>Koblach</t>
  </si>
  <si>
    <t>Laterns</t>
  </si>
  <si>
    <t>Mäder</t>
  </si>
  <si>
    <t>Meiningen</t>
  </si>
  <si>
    <t>Rankweil</t>
  </si>
  <si>
    <t>Röns</t>
  </si>
  <si>
    <t>Röthis</t>
  </si>
  <si>
    <t>Satteins</t>
  </si>
  <si>
    <t>Schlins</t>
  </si>
  <si>
    <t>Schnifis</t>
  </si>
  <si>
    <t>Sulz</t>
  </si>
  <si>
    <t>Übersaxen</t>
  </si>
  <si>
    <t>Viktorsberg</t>
  </si>
  <si>
    <t>Weiler</t>
  </si>
  <si>
    <t>Zwischenwasser</t>
  </si>
  <si>
    <t>Wien</t>
  </si>
  <si>
    <t>Gemeindenummer</t>
  </si>
  <si>
    <t>Gemeindename</t>
  </si>
  <si>
    <t>Name der politischen Gemeinde</t>
  </si>
  <si>
    <t>Name der zugehörigen politischen Gemeinde des Hindernispunktes oder des Hindernis-Stützpunktes (Stützpunkte eines Hindernisses können in unterschiedlichen Gemeinden liegen)</t>
  </si>
  <si>
    <t>37b</t>
  </si>
  <si>
    <t>Eisenstadt(Stadt)</t>
  </si>
  <si>
    <t>Rust(Stadt)</t>
  </si>
  <si>
    <t>Eisenstadt-Umgebung</t>
  </si>
  <si>
    <t>Hermagor</t>
  </si>
  <si>
    <t>Klagenfurt Land</t>
  </si>
  <si>
    <t>Sankt Veit an der Glan</t>
  </si>
  <si>
    <t>Villach Land</t>
  </si>
  <si>
    <t>Feldkirchen</t>
  </si>
  <si>
    <t>Krems an der Donau(Stadt)</t>
  </si>
  <si>
    <t>Sankt Pölten(Stadt)</t>
  </si>
  <si>
    <t>Waidhofen an der Ybbs(Stadt)</t>
  </si>
  <si>
    <t>Wiener Neustadt(Stadt)</t>
  </si>
  <si>
    <t>Krems(Land)</t>
  </si>
  <si>
    <t>Sankt Pölten(Land)</t>
  </si>
  <si>
    <t>Tulln</t>
  </si>
  <si>
    <t>Wiener Neustadt(Land)</t>
  </si>
  <si>
    <t>Zwettl</t>
  </si>
  <si>
    <t>Linz(Stadt)</t>
  </si>
  <si>
    <t>Steyr(Stadt)</t>
  </si>
  <si>
    <t>Wels(Stadt)</t>
  </si>
  <si>
    <t>Linz-Land</t>
  </si>
  <si>
    <t>Rohrbach</t>
  </si>
  <si>
    <t>Steyr-Land</t>
  </si>
  <si>
    <t>Urfahr-Umgebung</t>
  </si>
  <si>
    <t>Wels-Land</t>
  </si>
  <si>
    <t>Salzburg(Stadt)</t>
  </si>
  <si>
    <t>Salzburg-Umgebung</t>
  </si>
  <si>
    <t>Graz(Stadt)</t>
  </si>
  <si>
    <t>Graz-Umgebung</t>
  </si>
  <si>
    <t>Innsbruck-Stadt</t>
  </si>
  <si>
    <t>Innsbruck-Land</t>
  </si>
  <si>
    <t>Art der Tageskennzeichnung des Hindernispunktes oder des Hindernis-Stützpunktes</t>
  </si>
  <si>
    <t>Erste Farbe der Tageskennzeichnung</t>
  </si>
  <si>
    <t>Zweite Farbe der Tageskennzeichnung</t>
  </si>
  <si>
    <t>21d</t>
  </si>
  <si>
    <t>21f</t>
  </si>
  <si>
    <t>21h</t>
  </si>
  <si>
    <t>21j</t>
  </si>
  <si>
    <t>21l</t>
  </si>
  <si>
    <t>21n</t>
  </si>
  <si>
    <t>Die erste Farbe (Hauptfarbe) der Tageskennzeichnung des Hindernispunktes oder des Hindernis-Stützpunktes</t>
  </si>
  <si>
    <t>Die zweite Farbe der Tageskennzeichnung des Hindernispunktes oder des Hindernis-Stützpunktes</t>
  </si>
  <si>
    <t>Unbekannt</t>
  </si>
  <si>
    <t>Farbe</t>
  </si>
  <si>
    <t>Gelb</t>
  </si>
  <si>
    <t>Rot</t>
  </si>
  <si>
    <t>Weiß</t>
  </si>
  <si>
    <t>Blau</t>
  </si>
  <si>
    <t>Grün</t>
  </si>
  <si>
    <t>Violett</t>
  </si>
  <si>
    <t>Orange</t>
  </si>
  <si>
    <t>Bernsteinfarben</t>
  </si>
  <si>
    <t>Schwarz</t>
  </si>
  <si>
    <t>Braun</t>
  </si>
  <si>
    <t>Grau</t>
  </si>
  <si>
    <t>Hellgrau</t>
  </si>
  <si>
    <t>Magenta</t>
  </si>
  <si>
    <t>Rosa</t>
  </si>
  <si>
    <t>Purpur</t>
  </si>
  <si>
    <t>Glas</t>
  </si>
  <si>
    <t>Eisen</t>
  </si>
  <si>
    <t>Mauerwerk</t>
  </si>
  <si>
    <t>Metall</t>
  </si>
  <si>
    <t>Lehm</t>
  </si>
  <si>
    <t>Pflanzliches Material</t>
  </si>
  <si>
    <t>Spannbeton</t>
  </si>
  <si>
    <t>Stahlbeton</t>
  </si>
  <si>
    <t>Grassode</t>
  </si>
  <si>
    <t>Stahl</t>
  </si>
  <si>
    <t>Stein</t>
  </si>
  <si>
    <t>Imprägniertes Holz</t>
  </si>
  <si>
    <t>Andere</t>
  </si>
  <si>
    <t>46b</t>
  </si>
  <si>
    <t>Tageskennzeichnung</t>
  </si>
  <si>
    <t>Einfärbig</t>
  </si>
  <si>
    <t>Schachbrettmuster</t>
  </si>
  <si>
    <t>Horizontale Streifen</t>
  </si>
  <si>
    <t>Vertikale Streifen</t>
  </si>
  <si>
    <t>Fahne</t>
  </si>
  <si>
    <t>Warnkugeln</t>
  </si>
  <si>
    <t>Ziegel</t>
  </si>
  <si>
    <t>Lehmziegel</t>
  </si>
  <si>
    <t>Aluminium</t>
  </si>
  <si>
    <t>Beton</t>
  </si>
  <si>
    <t>Anderer</t>
  </si>
  <si>
    <t>(Maximale) Hindernishöhe über Meeresniveau</t>
  </si>
  <si>
    <t>Datentyp/Format</t>
  </si>
  <si>
    <t>Flugplatz / Militärflugplatz</t>
  </si>
  <si>
    <t>Bezirk</t>
  </si>
  <si>
    <t>Bundesland</t>
  </si>
  <si>
    <t>Geschäftszahl</t>
  </si>
  <si>
    <t>ja</t>
  </si>
  <si>
    <t>Bescheidausstellungsdatum</t>
  </si>
  <si>
    <t>Betreiber</t>
  </si>
  <si>
    <t>Bewilligende Behörde</t>
  </si>
  <si>
    <t>Behörde, die die luftfahrtbehördliche Ausnahme zur Errichtung eines Luftfahrthindernisses ausstellt</t>
  </si>
  <si>
    <t>Nr.</t>
  </si>
  <si>
    <t>nein</t>
  </si>
  <si>
    <t>Details zu Nutzungsbeschränkungen der Hindernisdaten</t>
  </si>
  <si>
    <t>Beschreibung des Hindernisbetriebes</t>
  </si>
  <si>
    <t>Eventuelle Anmerkungen</t>
  </si>
  <si>
    <t>Ist das Hindernis eine Gruppe von einzelnen Hindernisobjekten gleichen Typs? (z.B. Baumgruppe, Windkraftanlage)</t>
  </si>
  <si>
    <t>Kran</t>
  </si>
  <si>
    <t>Seilbahn</t>
  </si>
  <si>
    <t>Kraftwerk</t>
  </si>
  <si>
    <t>Gebäude</t>
  </si>
  <si>
    <t>Brücke</t>
  </si>
  <si>
    <t>Antennenmast</t>
  </si>
  <si>
    <t>Getreidespeicher</t>
  </si>
  <si>
    <t>Kernreaktor</t>
  </si>
  <si>
    <t>Kühlturm</t>
  </si>
  <si>
    <t>Kontrollturm</t>
  </si>
  <si>
    <t>Damm</t>
  </si>
  <si>
    <t>Mauer</t>
  </si>
  <si>
    <t>Zaun</t>
  </si>
  <si>
    <t>Tor</t>
  </si>
  <si>
    <t>Kuppel</t>
  </si>
  <si>
    <t>Landtechnik</t>
  </si>
  <si>
    <t>Bogen</t>
  </si>
  <si>
    <t>Mast</t>
  </si>
  <si>
    <t>Turm</t>
  </si>
  <si>
    <t>Windkraftanlage</t>
  </si>
  <si>
    <t>Windpark</t>
  </si>
  <si>
    <t>Wasserturm</t>
  </si>
  <si>
    <t>Leuchtturm</t>
  </si>
  <si>
    <t>Baum</t>
  </si>
  <si>
    <t>Denkmal</t>
  </si>
  <si>
    <t>Natürliche Erhebung</t>
  </si>
  <si>
    <t>Vegetation</t>
  </si>
  <si>
    <t>Stadtgebiet</t>
  </si>
  <si>
    <t>Navigationsanlage</t>
  </si>
  <si>
    <t>Raffinerie</t>
  </si>
  <si>
    <t>Bohranlage</t>
  </si>
  <si>
    <t>Schornstein</t>
  </si>
  <si>
    <t>Gasbehälter</t>
  </si>
  <si>
    <t>Fesselballon</t>
  </si>
  <si>
    <t>Anmerkung</t>
  </si>
  <si>
    <t>Förderbandanlage</t>
  </si>
  <si>
    <t>Gasometer</t>
  </si>
  <si>
    <t>Gebäude mit Antenne</t>
  </si>
  <si>
    <t>Heuseil</t>
  </si>
  <si>
    <t>Hochofenanlage</t>
  </si>
  <si>
    <t>Kesselhaus</t>
  </si>
  <si>
    <t>Lawinensprengseilbahn</t>
  </si>
  <si>
    <t>Luftkabel</t>
  </si>
  <si>
    <t>Materialseilbahn</t>
  </si>
  <si>
    <t>Stromleitung</t>
  </si>
  <si>
    <t>Seilkran</t>
  </si>
  <si>
    <t>Hebekran</t>
  </si>
  <si>
    <t>Pendelbahn</t>
  </si>
  <si>
    <t>Umlaufbahn</t>
  </si>
  <si>
    <t>Lichtanlage</t>
  </si>
  <si>
    <t>Baugerät</t>
  </si>
  <si>
    <t>Tafel</t>
  </si>
  <si>
    <t>Spitzturm</t>
  </si>
  <si>
    <t>Stadion</t>
  </si>
  <si>
    <t>Hochbahn</t>
  </si>
  <si>
    <t>Behörde</t>
  </si>
  <si>
    <t>4b</t>
  </si>
  <si>
    <t>Hindernis gruppiert</t>
  </si>
  <si>
    <t>Geometrietyp des Hindernisses</t>
  </si>
  <si>
    <t>7a</t>
  </si>
  <si>
    <t>7b</t>
  </si>
  <si>
    <t>Hindernishöhe über Grund</t>
  </si>
  <si>
    <t>Geoidundulation</t>
  </si>
  <si>
    <t>Einheit der Lagekoordinatengenauigkeit</t>
  </si>
  <si>
    <t>Einheit der Höhenangaben</t>
  </si>
  <si>
    <t>19a</t>
  </si>
  <si>
    <t>19b</t>
  </si>
  <si>
    <t>30a</t>
  </si>
  <si>
    <t>30b</t>
  </si>
  <si>
    <t>Stützpunktname</t>
  </si>
  <si>
    <t>36b</t>
  </si>
  <si>
    <t>35b</t>
  </si>
  <si>
    <t>38b</t>
  </si>
  <si>
    <t>Rechtliche Grundlage</t>
  </si>
  <si>
    <t>Materialtyp</t>
  </si>
  <si>
    <t>Bewegliches Hindernis</t>
  </si>
  <si>
    <t>Hindernis mit Sollbruchstelle</t>
  </si>
  <si>
    <t>Horizontales Referenzsystem</t>
  </si>
  <si>
    <t>Höhenreferenzsystem</t>
  </si>
  <si>
    <t>Nutzungsbeschränkung der Daten</t>
  </si>
  <si>
    <t>Datum</t>
  </si>
  <si>
    <t>Gittermast</t>
  </si>
  <si>
    <t>Einheit der Höhengenauigkeit</t>
  </si>
  <si>
    <t>Telefonnummer des Betreibers</t>
  </si>
  <si>
    <t>+43664 / 135 57 43</t>
  </si>
  <si>
    <r>
      <rPr>
        <b/>
        <i/>
        <sz val="10"/>
        <rFont val="Arial"/>
        <family val="2"/>
      </rPr>
      <t xml:space="preserve">Olivgrün unterlegte und dick eingerahmte Felder </t>
    </r>
    <r>
      <rPr>
        <i/>
        <sz val="10"/>
        <rFont val="Arial"/>
        <family val="2"/>
      </rPr>
      <t>sind nur von der Behörde auszufüllen</t>
    </r>
  </si>
  <si>
    <r>
      <rPr>
        <b/>
        <i/>
        <sz val="10"/>
        <rFont val="Arial"/>
        <family val="2"/>
      </rPr>
      <t>Gelb unterlegte Felder</t>
    </r>
    <r>
      <rPr>
        <i/>
        <sz val="10"/>
        <rFont val="Arial"/>
        <family val="2"/>
      </rPr>
      <t xml:space="preserve"> sind Pflichtfelder
</t>
    </r>
    <r>
      <rPr>
        <b/>
        <i/>
        <sz val="10"/>
        <rFont val="Arial"/>
        <family val="2"/>
      </rPr>
      <t xml:space="preserve">Hellgelb unterlegte Felder </t>
    </r>
    <r>
      <rPr>
        <i/>
        <sz val="10"/>
        <rFont val="Arial"/>
        <family val="2"/>
      </rPr>
      <t>sind dann Pflichtfelder, wenn in der entsprechenden Spalte Daten eingegeben werden (z.B. Seilbahnen, Windparks)</t>
    </r>
  </si>
  <si>
    <t>Version</t>
  </si>
  <si>
    <t>Murtal</t>
  </si>
  <si>
    <t>Heiligenblut am Großglockner</t>
  </si>
  <si>
    <t>Seeboden am Millstätter See</t>
  </si>
  <si>
    <t>Name bzw. Ort des Hindernisses</t>
  </si>
  <si>
    <t>Name oder nächstgelegener Ort des Hindernisses</t>
  </si>
  <si>
    <t>Wien 1., Innere Stadt</t>
  </si>
  <si>
    <t>Wien 2., Leopoldstadt</t>
  </si>
  <si>
    <t>Wien 3., Landstraße</t>
  </si>
  <si>
    <t>Wien 4., Wieden</t>
  </si>
  <si>
    <t>Wien 5., Margareten</t>
  </si>
  <si>
    <t>Wien 6., Mariahilf</t>
  </si>
  <si>
    <t>Wien 7., Neubau</t>
  </si>
  <si>
    <t>Wien 8., Josefstadt</t>
  </si>
  <si>
    <t>Wien 9., Alsergrund</t>
  </si>
  <si>
    <t>Wien 10., Favoriten</t>
  </si>
  <si>
    <t>Wien 11., Simmering</t>
  </si>
  <si>
    <t>Wien 12., Meidling</t>
  </si>
  <si>
    <t>Wien 13., Hietzing</t>
  </si>
  <si>
    <t>Wien 14., Penzing</t>
  </si>
  <si>
    <t>Wien 15., Rudolfsheim-Fünfhaus</t>
  </si>
  <si>
    <t>Wien 16., Ottakring</t>
  </si>
  <si>
    <t>Wien 17., Hernals</t>
  </si>
  <si>
    <t>Wien 18., Währing</t>
  </si>
  <si>
    <t>Wien 19., Döbling</t>
  </si>
  <si>
    <t>Wien 20., Brigittenau</t>
  </si>
  <si>
    <t>Wien 21., Floridsdorf</t>
  </si>
  <si>
    <t>Wien 22., Donaustadt</t>
  </si>
  <si>
    <t>Wien 23., Liesing</t>
  </si>
  <si>
    <t>CM</t>
  </si>
  <si>
    <t>WGS-84 (ITRF 2000)</t>
  </si>
  <si>
    <t>Alle angegebenen Lagekoordinaten müssen laut Verordnung (EU) Nr. 73/2010 bzw. ICAO Annex 15 auf dem geodätischen Datum World Geodetic System-1984 zur Epoche 2000 (ITRF 2000) basieren.</t>
  </si>
  <si>
    <r>
      <rPr>
        <b/>
        <sz val="10"/>
        <color rgb="FFFF0000"/>
        <rFont val="Arial"/>
        <family val="2"/>
      </rPr>
      <t>ACHTUNG!</t>
    </r>
    <r>
      <rPr>
        <sz val="10"/>
        <rFont val="Arial"/>
        <family val="2"/>
      </rPr>
      <t xml:space="preserve"> Pro Luftfahrthindernis muss exakt ein Formular von allen beteiligten Parteien ausgefüllt werden!
</t>
    </r>
    <r>
      <rPr>
        <b/>
        <sz val="10"/>
        <rFont val="Arial"/>
        <family val="2"/>
      </rPr>
      <t>Ausnahme:</t>
    </r>
    <r>
      <rPr>
        <sz val="10"/>
        <rFont val="Arial"/>
        <family val="2"/>
      </rPr>
      <t xml:space="preserve"> Im Falle einer Hindernisgruppe (Feld 5 = ja) müssen alle zugehörigen einzelnen Hindernisobjekte in einem Formular angegeben werden. Die einzelnen Hindernisobjekte sind als einzelne Stützpunkte zu betrachten.</t>
    </r>
  </si>
  <si>
    <t>Geometrietyp des Hindernisses. Wenn der Geometrietyp "Linie" ist, müssen mindestens zwei Stützpunkte angegeben werden. Wenn der Geomtrietyp "Fläche" ist, müssen mindestens drei Stützpunkte angegeben werden.</t>
  </si>
  <si>
    <t>Bruck-Mürzzuschlag</t>
  </si>
  <si>
    <t>Hartberg-Fürstenfeld</t>
  </si>
  <si>
    <t>Klagenfurt Stadt</t>
  </si>
  <si>
    <t>Südoststeiermark</t>
  </si>
  <si>
    <t>Villach Stadt</t>
  </si>
  <si>
    <t>Fußpunkthöhe über Meeresniveau</t>
  </si>
  <si>
    <t>Erfassungsmethode für Lagekoordinaten</t>
  </si>
  <si>
    <t>Erfassungsmethode für Höhenangaben</t>
  </si>
  <si>
    <t>Erfassung horizontal</t>
  </si>
  <si>
    <t>Erfassung vertikal</t>
  </si>
  <si>
    <t>geodätisch (GPS)</t>
  </si>
  <si>
    <t>geodätisch (terrestrisch)</t>
  </si>
  <si>
    <t>geodätisch (photogrammetrisch)</t>
  </si>
  <si>
    <t>geodätisch (sonstige)</t>
  </si>
  <si>
    <t>rechnerisch (Schnittpunkt)</t>
  </si>
  <si>
    <t>rechnerisch (sonstige)</t>
  </si>
  <si>
    <t>festgelegt</t>
  </si>
  <si>
    <t>abgeleitet (Geländemodell)</t>
  </si>
  <si>
    <t>abgeleitet (sonstige)</t>
  </si>
  <si>
    <t>rechnerisch (mittels Richtung/Distanz)</t>
  </si>
  <si>
    <t>Erfassungsmethode bei der Generierung der Lagekoordinaten (Art der Vermessung, Art der Berechnung, etc.)</t>
  </si>
  <si>
    <t>Erfassungsmethode bei der Generierung der Höhenangaben (Art der Vermessung, Art der Berechnung, etc.)</t>
  </si>
  <si>
    <t>M17a</t>
  </si>
  <si>
    <t>M17b</t>
  </si>
  <si>
    <t>LFG 85/2 Z2</t>
  </si>
  <si>
    <t>Gefahren- und Hindernisfeuer</t>
  </si>
  <si>
    <t>Mag. Peter Mustermann</t>
  </si>
  <si>
    <t>Buch-St. Magdalena</t>
  </si>
  <si>
    <t>Oberste Zivilluftfahrtbehörde</t>
  </si>
  <si>
    <t>Allgemeine Informationen (Seite 1 von 2)</t>
  </si>
  <si>
    <t>Detailinformationen (Seite 2 von 2)</t>
  </si>
  <si>
    <t>0141707,5</t>
  </si>
  <si>
    <t>0141714,5</t>
  </si>
  <si>
    <t>Landeshauptmann Kärnten</t>
  </si>
  <si>
    <t>Hindernisdefinition gemäß Luftfahrtgesetz</t>
  </si>
  <si>
    <t xml:space="preserve">           LFG 85/2 Z2</t>
  </si>
  <si>
    <t>Typ des Hindernisses</t>
  </si>
  <si>
    <r>
      <rPr>
        <b/>
        <i/>
        <sz val="10"/>
        <rFont val="Arial"/>
        <family val="2"/>
      </rPr>
      <t>Gelb unterlegte Felder</t>
    </r>
    <r>
      <rPr>
        <i/>
        <sz val="10"/>
        <rFont val="Arial"/>
        <family val="2"/>
      </rPr>
      <t xml:space="preserve"> sind Pflichtfelder
</t>
    </r>
    <r>
      <rPr>
        <b/>
        <i/>
        <sz val="10"/>
        <rFont val="Arial"/>
        <family val="2"/>
      </rPr>
      <t xml:space="preserve">Hellgelb unterlegte Felder </t>
    </r>
    <r>
      <rPr>
        <i/>
        <sz val="10"/>
        <rFont val="Arial"/>
        <family val="2"/>
      </rPr>
      <t>sind bedingte Pflichtfelder (siehe Beschreibung)</t>
    </r>
  </si>
  <si>
    <t>Prüfung der Hindernisdaten (Bearbeiter)</t>
  </si>
  <si>
    <t>Prüfung der Hindernisdaten (Datum, Uhrzeit)</t>
  </si>
  <si>
    <t>Prüfung der Hindernisdaten (Details)</t>
  </si>
  <si>
    <t>Geschäftszahl des Bescheides</t>
  </si>
  <si>
    <t>Behördl. Prüfung der Hindernisdaten (Bearbeiter)</t>
  </si>
  <si>
    <t>Behördl. Prüfung der Hindernisdaten (Datum, Uhrzeit)</t>
  </si>
  <si>
    <t>Behördl. Prüfung der Hindernisdaten (Details)</t>
  </si>
  <si>
    <t>M18b</t>
  </si>
  <si>
    <t>M18c</t>
  </si>
  <si>
    <t>M18d</t>
  </si>
  <si>
    <t>M18e</t>
  </si>
  <si>
    <t>Behördl. Anmerkungen</t>
  </si>
  <si>
    <t>Diverse Anmerkungen der zuständigen Behörde</t>
  </si>
  <si>
    <t>Erfassung der Hindernisdaten (Organisation)</t>
  </si>
  <si>
    <t>Erfassung der Hindernisdaten (Bearbeiter)</t>
  </si>
  <si>
    <t>Erfassung der Hindernisdaten (Datum, Uhrzeit)</t>
  </si>
  <si>
    <t>Erfassung der Hindernisdaten (Details)</t>
  </si>
  <si>
    <t>Name der Organisation, die Daten für ein neu errichtetes Hindernis erfasst oder Hindernisdaten geändert hat (z.B. Name des Vermessungsbüros)</t>
  </si>
  <si>
    <t>Details zur Erfassung der Hindernisdaten (zusätzliche Angaben des Vermessungsingenieurs)</t>
  </si>
  <si>
    <t>Datum/Zeitangabe der (finalen) Erfassung der Hindernisdaten</t>
  </si>
  <si>
    <t>Eigentümer</t>
  </si>
  <si>
    <t>Telefonnummer des Eigentümers</t>
  </si>
  <si>
    <t>Firmenbuchnummer des Eigentümers</t>
  </si>
  <si>
    <t>Eigentümer des Hindernisses</t>
  </si>
  <si>
    <t>Telefonnummer des Hinderniseigentümers</t>
  </si>
  <si>
    <t>Die im Firmenbuch eingetragene Nummer (FN) des Hinderniseigentümers</t>
  </si>
  <si>
    <t>Telefonnummer des Hindernisbetreibers</t>
  </si>
  <si>
    <t>Die im Firmenbuch eingetragene Nummer (FN) des Hindernisbetreibers</t>
  </si>
  <si>
    <t>Betreiber des Hindernisses (wenn nicht identisch mit dem Eigentümer)</t>
  </si>
  <si>
    <t>Neuerrichtung begonnen</t>
  </si>
  <si>
    <t>Neuerrichtung beendet</t>
  </si>
  <si>
    <t>Änderung begonnen</t>
  </si>
  <si>
    <t>Änderung beendet</t>
  </si>
  <si>
    <t>Abriss beendet</t>
  </si>
  <si>
    <t>Baustatus des Hindernisses. Die Hindernis-Neuerrichtung ist erst dann beendet, wenn alle Bescheidauflagen erfüllt worden sind. Jede Hindernisstatusänderung muss mit Hilfe dieses Formulars gemeldet werden.</t>
  </si>
  <si>
    <t>Datum/Zeitangabe des (geplanten) Aufbaus des Hindernisses</t>
  </si>
  <si>
    <t>Datum/Zeitangabe des (geplanten) Abbaus des Hindernisses</t>
  </si>
  <si>
    <t>Name des Antragstellers des Hindernisses (wenn nicht identisch mit dem Eigentümer oder Betreiber)</t>
  </si>
  <si>
    <t>Maximale Länge und Breite der Ausdehnung (footprint) des Hindernisses. Einheit ist Meter.</t>
  </si>
  <si>
    <t>Prüfung der Hindernisdaten (Organisation)</t>
  </si>
  <si>
    <t>DI Hans Mustermann</t>
  </si>
  <si>
    <t>10.04.2012               15:30</t>
  </si>
  <si>
    <t>12.04.2012               11:30</t>
  </si>
  <si>
    <t>Kontrolle aller eingegebener Koordinaten und Höhenwerte</t>
  </si>
  <si>
    <t>Name der Organisation, die Hindernisdaten validiert/überprüft hat.</t>
  </si>
  <si>
    <t>Datum/Zeitangabe der (finalen) Validierung/Überprüfung der Hindernisdaten</t>
  </si>
  <si>
    <t>17.04.2012               15:00</t>
  </si>
  <si>
    <t>Informationen des Ziviltechnikers</t>
  </si>
  <si>
    <t>Berichtigung der Hindernisdaten</t>
  </si>
  <si>
    <t>Auflistung der geänderten Datenfelder einer beabsichtigten oder bereits durchgeführten Berichtigung. Verpflichtend, wenn der Hindernisstatus das Wort "Änderung" enthält.</t>
  </si>
  <si>
    <t>Location Indicator des Flugplatzes mit einer Sicherheitszone. Verpfichtend, wenn die Hindernisdefinition gemäß Luftfahrtgesetz "LFG 85/1" zutreffend ist.</t>
  </si>
  <si>
    <t>Hindernistyp des Hindernis-Stützpunktes (muss im Falle eines einfachen Hindernispunktes nicht angegeben werden)</t>
  </si>
  <si>
    <t>Typ des Materials des Hindernispunktes oder des Hindernis-Stützpunktes.</t>
  </si>
  <si>
    <t>Ist der Hindernispunkt oder der Hindernis-Stützpunkt leicht brechbar (z.B. Mast mit Sollbruchstelle)?</t>
  </si>
  <si>
    <t>Befindet sich der Hindernispunkt oder der Hindernis-Stützpunkt in Bewegung?</t>
  </si>
  <si>
    <t>Höhe der höchsten Stelle des Hindernispunktes oder des Hindernis-Stützpunktes über Meeresniveau (z.B. Mastspitzenhöhe)</t>
  </si>
  <si>
    <t>Höhe der tiefsten Stelle des Hindernispunktes oder des Hindernis-Stützpunktes über Meeresniveau</t>
  </si>
  <si>
    <t>Höhe des Hindernispunktes oder des Hindernis-Stützpunktes über Grund (= Höhendifferenz zwischen höchster und tiefster Stelle des Hindernisses)</t>
  </si>
  <si>
    <t>Höhendifferenz zwischen dem Referenzellipsoid WGS 84 und Geoid an der Position des Hindernispunktes oder Hindernis-Stützpunktes.</t>
  </si>
  <si>
    <t>Einheit der vertikalen Angaben (Hindernishöhe, Geoidundulation, …) zum Hindernispunkt oder Hindernis-Stützpunkt.</t>
  </si>
  <si>
    <t>Mittlerer Fehler (Standardabweichung) der Lagekoordinaten des Hindernispunktes oder Hindernis-Stützpunktes.</t>
  </si>
  <si>
    <t>Mittlerer Fehler (Standardabweichung) der Höhenangaben des Hindernispunktes oder Hindernis-Stützpunktes.</t>
  </si>
  <si>
    <t>Einheit der für die Lagekoordinaten des Hindernispunktes oder Hindernis-Stützpunktes angegebenen Genauigkeit</t>
  </si>
  <si>
    <t>Einheit der für die Höhenangaben des Hindernispunktes oder Hindernis-Stützpunktes angegebenen Genauigkeit</t>
  </si>
  <si>
    <t>Namen der Bearbeiter, die Daten für ein neu errichtetes Hindernis erfasst oder Hindernisdaten geändert haben (z.B. Name des handelnden Vermessungsingenieurs)</t>
  </si>
  <si>
    <t>Namen der Bearbeiter, die Hindernisdaten validiert/überprüft haben. Wurden Hindernisdaten manuell eingegeben, so muss die Prüfung gemäß der Verordnung Nr. 73/2010 unabhängig durchgeführt werden.</t>
  </si>
  <si>
    <t>Namen der Bearbeiter, die Datenkonvertierungen bzw. Koordinatentransformationen durchgeführt haben. Verpflichtend, wenn ADQ-Relevanz vorliegt und eine Konvertierung oder Transformation stattgefunden hat</t>
  </si>
  <si>
    <t>Name der Organisation, die Datenkonvertierungen bzw. Koordinatentransformationen durchgeführt hat. Verpflichtend, wenn ADQ-Relevanz vorliegt und eine Konvertierung oder Transformation stattgefunden hat</t>
  </si>
  <si>
    <t>Datum/Zeitangabe der durchgeführten Datenkonvertierungen bzw. Koordinatentransformationen. Verpflichtend, wenn ADQ-Relevanz vorliegt und eine Konvertierung oder Transformation stattgefunden hat</t>
  </si>
  <si>
    <t>Details zu den durchgeführten Datenkonvertierungen bzw. Koordinatentransformationen. Verpflichtend, wenn ADQ-Relevanz vorliegt und eine Konvertierung oder Transformation stattgefunden hat</t>
  </si>
  <si>
    <t>Ausland</t>
  </si>
  <si>
    <t>Krumpendorf am Wörthersee</t>
  </si>
  <si>
    <t>Millstatt am See</t>
  </si>
  <si>
    <t>Lochen am See</t>
  </si>
  <si>
    <t>Dobl-Zwaring</t>
  </si>
  <si>
    <t>Fernitz-Mellach</t>
  </si>
  <si>
    <t>Gratwein-Straßengel</t>
  </si>
  <si>
    <t>Raaba-Grambach</t>
  </si>
  <si>
    <t>Seiersberg-Pirka</t>
  </si>
  <si>
    <t>Ehrenhausen an der Weinstraße</t>
  </si>
  <si>
    <t>Leutschach an der Weinstraße</t>
  </si>
  <si>
    <t>Sankt Veit in der Südsteiermark</t>
  </si>
  <si>
    <t>Schwarzautal</t>
  </si>
  <si>
    <t>Irdning-Donnersbachtal</t>
  </si>
  <si>
    <t>Michaelerberg-Pruggern</t>
  </si>
  <si>
    <t>Mitterberg-Sankt Martin</t>
  </si>
  <si>
    <t>Sölk</t>
  </si>
  <si>
    <t>Stainach-Pürgg</t>
  </si>
  <si>
    <t>Krakau</t>
  </si>
  <si>
    <t>Neumarkt in der Steiermark</t>
  </si>
  <si>
    <t>Oberwölz</t>
  </si>
  <si>
    <t>Sankt Georgen am Kreischberg</t>
  </si>
  <si>
    <t>Stadl-Predlitz</t>
  </si>
  <si>
    <t>Teufenbach-Katsch</t>
  </si>
  <si>
    <t>Geistthal-Södingberg</t>
  </si>
  <si>
    <t>Hirschegg-Pack</t>
  </si>
  <si>
    <t>Söding-Sankt Johann</t>
  </si>
  <si>
    <t>Gutenberg-Stenzengreith</t>
  </si>
  <si>
    <t>Pischelsdorf am Kulm</t>
  </si>
  <si>
    <t>Pöls-Oberkurzheim</t>
  </si>
  <si>
    <t>Pölstal</t>
  </si>
  <si>
    <t>Sankt Marein-Feistritz</t>
  </si>
  <si>
    <t>Aflenz</t>
  </si>
  <si>
    <t>Sankt Barbara im Mürztal</t>
  </si>
  <si>
    <t>Tragöß-Sankt Katharein</t>
  </si>
  <si>
    <t>Feistritztal</t>
  </si>
  <si>
    <t>Waldbach-Mönichwald</t>
  </si>
  <si>
    <t>Fiberglas</t>
  </si>
  <si>
    <t>Perschling</t>
  </si>
  <si>
    <t>Aigen-Schlägl</t>
  </si>
  <si>
    <t>Rohrbach-Berg</t>
  </si>
  <si>
    <t>Premstätten</t>
  </si>
  <si>
    <t>Straß in Steiermark</t>
  </si>
  <si>
    <t>Lobmingtal</t>
  </si>
  <si>
    <t>Kirchbach-Zerlach</t>
  </si>
  <si>
    <t>Neuerrichtung genehmigt</t>
  </si>
  <si>
    <t>Änderung genehmigt</t>
  </si>
  <si>
    <r>
      <t xml:space="preserve">ACHTUNG! </t>
    </r>
    <r>
      <rPr>
        <sz val="10"/>
        <rFont val="Arial"/>
        <family val="2"/>
      </rPr>
      <t xml:space="preserve">Beim Kopieren von Werten aus externen Quellen mit der Funktion "Einfügen" (Paste) ist zu beachten, dass vor dem Kopiervorgang </t>
    </r>
    <r>
      <rPr>
        <b/>
        <sz val="10"/>
        <rFont val="Arial"/>
        <family val="2"/>
      </rPr>
      <t xml:space="preserve">zweimal in die Zelle geklickt </t>
    </r>
    <r>
      <rPr>
        <sz val="10"/>
        <rFont val="Arial"/>
        <family val="2"/>
      </rPr>
      <t>wird, sodass ein blinkender Cursor zu sehen ist. So wird sichergestellt, dass die Formatierung sowie die definierten Prüfroutinen der Zelle bestehen bleiben!</t>
    </r>
  </si>
  <si>
    <r>
      <t>ACHTUNG!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Bitte in den Feldern nicht auf andere Felder durch Begriffe wie </t>
    </r>
    <r>
      <rPr>
        <b/>
        <sz val="10"/>
        <rFont val="Arial"/>
        <family val="2"/>
      </rPr>
      <t>"siehe oben",  "siehe Feld xx"</t>
    </r>
    <r>
      <rPr>
        <sz val="10"/>
        <rFont val="Arial"/>
        <family val="2"/>
      </rPr>
      <t>, etc. referenzieren.</t>
    </r>
  </si>
  <si>
    <t>Neuerrichtung geplant</t>
  </si>
  <si>
    <t>Änderung geplant</t>
  </si>
  <si>
    <t>GGMMSS,ssss</t>
  </si>
  <si>
    <t>GGGMMSS,ssss</t>
  </si>
  <si>
    <r>
      <t xml:space="preserve">Bitte befüllen Sie mindestens </t>
    </r>
    <r>
      <rPr>
        <b/>
        <u/>
        <sz val="10"/>
        <color rgb="FFFF0000"/>
        <rFont val="Arial"/>
        <family val="2"/>
      </rPr>
      <t>alle gelb unterlegten Felder</t>
    </r>
    <r>
      <rPr>
        <b/>
        <sz val="10"/>
        <color rgb="FFFF0000"/>
        <rFont val="Arial"/>
        <family val="2"/>
      </rPr>
      <t xml:space="preserve"> (Pflichtfelder) in beiden Blättern "Allgemein" und "Detail" und beachten Sie die weiteren Hinweise am Ende dieses Blattes.</t>
    </r>
  </si>
  <si>
    <t>Roitham am Traunfall</t>
  </si>
  <si>
    <t>Informationen aus dem Bescheid</t>
  </si>
  <si>
    <t>Behördliche Prüfung (nur von der zuständigen Behörde auszufüllen)</t>
  </si>
  <si>
    <r>
      <t>ACHTUNG!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Da das Hindernisformular der automatischen, elektronischen Verarbeitung der Hindernisdaten dient, bitten wir Sie, das Dokument NICHT auszudrucken und postalisch an die Austro Control zu schicken, sondern dieses per E-Mail an die zuständige Behörde zu versenden!</t>
    </r>
  </si>
  <si>
    <t>LFG 85/2 Z1</t>
  </si>
  <si>
    <t>LFG 78</t>
  </si>
  <si>
    <t>LFG 122</t>
  </si>
  <si>
    <t>Namen der Bearbeiter der Luftfahrtbehörde, die die im Hindernisformular eingegebenen Daten geprüft haben.</t>
  </si>
  <si>
    <t>Datum/Zeitangabe der Prüfung der eingegebenen Hindernisdaten</t>
  </si>
  <si>
    <t>Details zur Prüfung der eingegebenen Hindernisdaten</t>
  </si>
  <si>
    <t>Visuelle Kontrolle der Lagekoordinaten und Prüfung auf Erfüllung der Bescheidauflagen</t>
  </si>
  <si>
    <t>LOXA</t>
  </si>
  <si>
    <t>LFG 85/1</t>
  </si>
  <si>
    <t>Neuerrichtung nicht durchgeführt</t>
  </si>
  <si>
    <t>Änderung nicht durchgeführt</t>
  </si>
  <si>
    <t>Baustatus</t>
  </si>
  <si>
    <t>29a</t>
  </si>
  <si>
    <t>Maximale Höhe über Grund des Verbindungselementes</t>
  </si>
  <si>
    <t>Hindernisbefeuerung des Verbindungselementes</t>
  </si>
  <si>
    <t>Ausführung der Tageskennzeichnung des Verbindungselementes</t>
  </si>
  <si>
    <t>Erste Farbe der Tageskennzeichnung des Verbindungselementes</t>
  </si>
  <si>
    <t>Zweite Farbe der Tageskennzeichnung des Verbindungselementes</t>
  </si>
  <si>
    <r>
      <t xml:space="preserve">Maximale Höhe über Grund jenes Verbindungselementes, das den Stützpunkt mit dem nächstfolgenden Stützpunkt verbindet </t>
    </r>
    <r>
      <rPr>
        <b/>
        <sz val="8"/>
        <rFont val="Arial"/>
        <family val="2"/>
      </rPr>
      <t>(das Feld für die letzte Stütze bleibt somit leer!)</t>
    </r>
    <r>
      <rPr>
        <sz val="8"/>
        <rFont val="Arial"/>
        <family val="2"/>
      </rPr>
      <t>. Beispiele: Maximaler Seilbodenabstand, maximale Kabelhöhe, maximale Mauer- oder Zaunhöhe, maximale Höhe der Baumreihe.!</t>
    </r>
  </si>
  <si>
    <r>
      <t xml:space="preserve">Hindernisbefeuerung jenes Verbindungselementes, das den Stützpunkt mit dem nächstfolgenden Stützpunkt verbindet </t>
    </r>
    <r>
      <rPr>
        <b/>
        <sz val="8"/>
        <rFont val="Arial"/>
        <family val="2"/>
      </rPr>
      <t>(das Feld für die letzte Stütze bleibt somit leer!)</t>
    </r>
    <r>
      <rPr>
        <sz val="8"/>
        <rFont val="Arial"/>
        <family val="2"/>
      </rPr>
      <t>.</t>
    </r>
  </si>
  <si>
    <r>
      <t xml:space="preserve">Art der Tageskennzeichnung jenes Verbindungselementes, das den Stützpunkt mit dem nächstfolgenden Stützpunkt verbindet </t>
    </r>
    <r>
      <rPr>
        <b/>
        <sz val="8"/>
        <rFont val="Arial"/>
        <family val="2"/>
      </rPr>
      <t>(das Feld für die letzte Stütze bleibt somit leer!)</t>
    </r>
    <r>
      <rPr>
        <sz val="8"/>
        <rFont val="Arial"/>
        <family val="2"/>
      </rPr>
      <t>.</t>
    </r>
  </si>
  <si>
    <r>
      <t xml:space="preserve">Die erste Farbe (Hauptfarbe) der Tageskennzeichnung jenes Verbindungselementes, das den Stützpunkt mit dem nächstfolgenden Stützpunkt verbindet </t>
    </r>
    <r>
      <rPr>
        <b/>
        <sz val="8"/>
        <rFont val="Arial"/>
        <family val="2"/>
      </rPr>
      <t>(das Feld für die letzte Stütze bleibt somit leer!)</t>
    </r>
    <r>
      <rPr>
        <sz val="8"/>
        <rFont val="Arial"/>
        <family val="2"/>
      </rPr>
      <t>.</t>
    </r>
  </si>
  <si>
    <r>
      <t xml:space="preserve">Die zweite Farbe der Tageskennzeichnung jenes Verbindungselementes, das den Stützpunkt mit dem nächstfolgenden Stützpunkt verbindet </t>
    </r>
    <r>
      <rPr>
        <b/>
        <sz val="8"/>
        <rFont val="Arial"/>
        <family val="2"/>
      </rPr>
      <t>(das Feld für die letzte Stütze bleibt somit leer!)</t>
    </r>
    <r>
      <rPr>
        <sz val="8"/>
        <rFont val="Arial"/>
        <family val="2"/>
      </rPr>
      <t>.</t>
    </r>
  </si>
  <si>
    <t>29b</t>
  </si>
  <si>
    <t>Baustatus des (Stütz-)Punktes</t>
  </si>
  <si>
    <t>29c</t>
  </si>
  <si>
    <t>Baustatus des Verbindungselementes</t>
  </si>
  <si>
    <t>Baustatus des (Stütz-) Punktes. Die Hindernis-Neuerrichtung ist erst dann beendet, wenn alle Bescheidauflagen erfüllt worden sind. Jede Baustatusänderung muss mit Hilfe dieses Formulars gemeldet werden.</t>
  </si>
  <si>
    <t>Baustatus des Verbindungselementes. Die Hindernis-Neuerrichtung ist erst dann beendet, wenn alle Bescheidauflagen erfüllt worden sind. Jede Baustatusänderung muss mit Hilfe dieses Formulars gemeldet werden.</t>
  </si>
  <si>
    <t>BMLV</t>
  </si>
  <si>
    <t>LH Burgenland</t>
  </si>
  <si>
    <t>LH Kärnten</t>
  </si>
  <si>
    <t>LH NÖ</t>
  </si>
  <si>
    <t>LH OÖ</t>
  </si>
  <si>
    <t>LH Salzburg</t>
  </si>
  <si>
    <t>LH Steiermark</t>
  </si>
  <si>
    <t>LH Tirol</t>
  </si>
  <si>
    <t>LH Vorarlberg</t>
  </si>
  <si>
    <t>LH Wien</t>
  </si>
  <si>
    <t>ICAO</t>
  </si>
  <si>
    <t>Luftwarntafeln</t>
  </si>
  <si>
    <t>OTHER</t>
  </si>
  <si>
    <t>EVRS</t>
  </si>
  <si>
    <t>European Vertical Reference System</t>
  </si>
  <si>
    <t>Höhen von Hindernissen, die der Verordnung (EU) Nr. 73/2010 unterliegen, müssen auf dem Höhenreferenzsystem "EVRS" ("European Vertical Reference System") basieren. Hindernisse, die nicht der Verordnung (EU) Nr. 73/2010 unterliegen, können näherungsweise über Meeresniveau basierend auf dem mittleren Pegelstand der Adria am Molo Sartorio von Triest (Nullpunkt Adria) angegeben werden.</t>
  </si>
  <si>
    <t>1.7</t>
  </si>
  <si>
    <t>Zutreffende Hindernisdefinition(en) gemäß Luftfahrtgesetz für die luftfahrtbehördliche Ausnahmebewilligung. Die ICAO-relevante Hindernisdefinition ist im linken Feld anzugeben. Der Wert "ICAO" betrifft Hindernisse in ICAO Area 2 ohne österr. Rechtsgrund, der Wert "OTHER" betrifft Hindernisse ohne ö. Rechtsgrund auserhalb ICAO Area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</si>
</sst>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N &quot;##&quot;° &quot;##&quot;' &quot;##.0###&quot;''&quot;"/>
    <numFmt numFmtId="165" formatCode="&quot;E &quot;00#&quot;° &quot;##&quot;' &quot;##.0###&quot;''&quot;"/>
  </numFmts>
  <fonts count="1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4"/>
      <color indexed="23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6"/>
      <color indexed="12"/>
      <name val="Arial Black"/>
      <family val="2"/>
    </font>
    <font>
      <i/>
      <sz val="10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7" fillId="10" borderId="63" applyNumberFormat="0" applyFont="0" applyAlignment="0" applyProtection="0"/>
  </cellStyleXfs>
  <cellXfs count="3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0" borderId="26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 wrapText="1"/>
    </xf>
    <xf numFmtId="14" fontId="2" fillId="0" borderId="2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2" fillId="0" borderId="36" xfId="0" applyFont="1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16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14" fontId="3" fillId="0" borderId="11" xfId="0" applyNumberFormat="1" applyFont="1" applyFill="1" applyBorder="1" applyAlignment="1" applyProtection="1">
      <alignment horizontal="center" vertical="center"/>
      <protection locked="0"/>
    </xf>
    <xf numFmtId="20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20" xfId="0" applyNumberFormat="1" applyFont="1" applyFill="1" applyBorder="1" applyAlignment="1" applyProtection="1">
      <alignment horizontal="center" vertic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9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49" fontId="3" fillId="5" borderId="16" xfId="0" applyNumberFormat="1" applyFont="1" applyFill="1" applyBorder="1" applyAlignment="1" applyProtection="1">
      <alignment horizontal="center" vertical="center"/>
      <protection locked="0"/>
    </xf>
    <xf numFmtId="49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3" fillId="5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4" xfId="0" applyNumberFormat="1" applyFont="1" applyFill="1" applyBorder="1" applyAlignment="1" applyProtection="1">
      <alignment horizontal="center" vertical="center"/>
      <protection locked="0"/>
    </xf>
    <xf numFmtId="49" fontId="3" fillId="5" borderId="11" xfId="0" applyNumberFormat="1" applyFont="1" applyFill="1" applyBorder="1" applyAlignment="1" applyProtection="1">
      <alignment horizontal="center" vertical="center"/>
      <protection locked="0"/>
    </xf>
    <xf numFmtId="49" fontId="3" fillId="5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</xf>
    <xf numFmtId="2" fontId="3" fillId="4" borderId="20" xfId="0" applyNumberFormat="1" applyFont="1" applyFill="1" applyBorder="1" applyAlignment="1" applyProtection="1">
      <alignment horizontal="center" vertical="center"/>
    </xf>
    <xf numFmtId="2" fontId="3" fillId="4" borderId="11" xfId="0" applyNumberFormat="1" applyFont="1" applyFill="1" applyBorder="1" applyAlignment="1" applyProtection="1">
      <alignment horizontal="center" vertical="center"/>
    </xf>
    <xf numFmtId="2" fontId="3" fillId="4" borderId="4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9" fontId="3" fillId="4" borderId="12" xfId="0" applyNumberFormat="1" applyFont="1" applyFill="1" applyBorder="1" applyAlignment="1">
      <alignment horizontal="center" vertical="center" wrapText="1"/>
    </xf>
    <xf numFmtId="9" fontId="3" fillId="4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/>
    </xf>
    <xf numFmtId="0" fontId="3" fillId="4" borderId="28" xfId="0" applyNumberFormat="1" applyFont="1" applyFill="1" applyBorder="1" applyAlignment="1">
      <alignment horizontal="center" vertical="center"/>
    </xf>
    <xf numFmtId="49" fontId="3" fillId="5" borderId="29" xfId="0" applyNumberFormat="1" applyFont="1" applyFill="1" applyBorder="1" applyAlignment="1" applyProtection="1">
      <alignment horizontal="center" vertical="center"/>
      <protection locked="0"/>
    </xf>
    <xf numFmtId="0" fontId="3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5" borderId="27" xfId="0" applyNumberFormat="1" applyFont="1" applyFill="1" applyBorder="1" applyAlignment="1" applyProtection="1">
      <alignment horizontal="center" vertical="center"/>
      <protection locked="0"/>
    </xf>
    <xf numFmtId="49" fontId="3" fillId="5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9" fontId="3" fillId="4" borderId="31" xfId="0" applyNumberFormat="1" applyFont="1" applyFill="1" applyBorder="1" applyAlignment="1">
      <alignment horizontal="center" vertical="center" wrapText="1"/>
    </xf>
    <xf numFmtId="49" fontId="3" fillId="0" borderId="3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2" fontId="3" fillId="4" borderId="29" xfId="0" applyNumberFormat="1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2" fontId="3" fillId="4" borderId="27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>
      <alignment vertical="top" wrapText="1"/>
    </xf>
    <xf numFmtId="0" fontId="3" fillId="0" borderId="1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7" borderId="11" xfId="0" applyFont="1" applyFill="1" applyBorder="1" applyAlignment="1">
      <alignment vertical="center"/>
    </xf>
    <xf numFmtId="0" fontId="3" fillId="7" borderId="16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 wrapText="1"/>
    </xf>
    <xf numFmtId="1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20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0" fillId="0" borderId="0" xfId="0" applyAlignment="1">
      <alignment horizontal="left" vertical="top" wrapText="1"/>
    </xf>
    <xf numFmtId="0" fontId="3" fillId="0" borderId="32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3" fillId="4" borderId="27" xfId="0" applyNumberFormat="1" applyFont="1" applyFill="1" applyBorder="1" applyAlignment="1" applyProtection="1">
      <alignment horizontal="center" vertical="center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2" fillId="0" borderId="0" xfId="0" applyNumberFormat="1" applyFont="1"/>
    <xf numFmtId="49" fontId="1" fillId="0" borderId="1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9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164" fontId="3" fillId="3" borderId="9" xfId="0" applyNumberFormat="1" applyFont="1" applyFill="1" applyBorder="1" applyAlignment="1" applyProtection="1">
      <alignment horizontal="center" vertical="center"/>
      <protection locked="0"/>
    </xf>
    <xf numFmtId="164" fontId="3" fillId="5" borderId="9" xfId="0" applyNumberFormat="1" applyFont="1" applyFill="1" applyBorder="1" applyAlignment="1" applyProtection="1">
      <alignment horizontal="center" vertical="center"/>
      <protection locked="0"/>
    </xf>
    <xf numFmtId="164" fontId="3" fillId="5" borderId="28" xfId="0" applyNumberFormat="1" applyFont="1" applyFill="1" applyBorder="1" applyAlignment="1" applyProtection="1">
      <alignment horizontal="center" vertical="center"/>
      <protection locked="0"/>
    </xf>
    <xf numFmtId="164" fontId="3" fillId="5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vertical="center" wrapText="1"/>
    </xf>
    <xf numFmtId="0" fontId="2" fillId="0" borderId="58" xfId="0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/>
    </xf>
    <xf numFmtId="0" fontId="1" fillId="0" borderId="60" xfId="0" applyFont="1" applyFill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5" borderId="16" xfId="0" applyNumberFormat="1" applyFont="1" applyFill="1" applyBorder="1" applyAlignment="1" applyProtection="1">
      <alignment horizontal="center" vertical="center"/>
      <protection locked="0"/>
    </xf>
    <xf numFmtId="165" fontId="3" fillId="5" borderId="29" xfId="0" applyNumberFormat="1" applyFont="1" applyFill="1" applyBorder="1" applyAlignment="1" applyProtection="1">
      <alignment horizontal="center" vertical="center"/>
      <protection locked="0"/>
    </xf>
    <xf numFmtId="165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8" fillId="0" borderId="0" xfId="0" applyFont="1" applyAlignment="1">
      <alignment horizontal="left"/>
    </xf>
    <xf numFmtId="0" fontId="12" fillId="0" borderId="0" xfId="1" applyAlignment="1">
      <alignment horizontal="center" vertical="top"/>
    </xf>
    <xf numFmtId="0" fontId="12" fillId="0" borderId="0" xfId="1" applyAlignment="1">
      <alignment horizontal="left" vertical="top" wrapText="1"/>
    </xf>
    <xf numFmtId="49" fontId="1" fillId="0" borderId="56" xfId="0" applyNumberFormat="1" applyFont="1" applyBorder="1" applyAlignment="1">
      <alignment horizontal="center" vertical="center"/>
    </xf>
    <xf numFmtId="0" fontId="1" fillId="0" borderId="5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vertical="center"/>
    </xf>
    <xf numFmtId="0" fontId="12" fillId="7" borderId="15" xfId="0" applyFont="1" applyFill="1" applyBorder="1" applyAlignment="1">
      <alignment horizontal="center" vertical="center"/>
    </xf>
    <xf numFmtId="1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>
      <alignment horizontal="center" vertical="center"/>
    </xf>
    <xf numFmtId="0" fontId="12" fillId="7" borderId="34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1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9" xfId="2" applyFont="1" applyFill="1" applyBorder="1" applyAlignment="1" applyProtection="1">
      <alignment horizontal="center" vertical="center"/>
      <protection locked="0"/>
    </xf>
    <xf numFmtId="0" fontId="3" fillId="9" borderId="2" xfId="2" applyFont="1" applyFill="1" applyBorder="1" applyAlignment="1" applyProtection="1">
      <alignment horizontal="center" vertical="center"/>
      <protection locked="0"/>
    </xf>
    <xf numFmtId="0" fontId="1" fillId="0" borderId="29" xfId="0" applyFont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0" fontId="3" fillId="9" borderId="11" xfId="2" applyNumberFormat="1" applyFont="1" applyFill="1" applyBorder="1" applyAlignment="1" applyProtection="1">
      <alignment horizontal="center" vertical="center"/>
      <protection locked="0"/>
    </xf>
    <xf numFmtId="14" fontId="3" fillId="0" borderId="11" xfId="0" applyNumberFormat="1" applyFont="1" applyFill="1" applyBorder="1" applyAlignment="1" applyProtection="1">
      <alignment vertical="center" wrapText="1"/>
      <protection locked="0"/>
    </xf>
    <xf numFmtId="14" fontId="3" fillId="0" borderId="4" xfId="0" applyNumberFormat="1" applyFont="1" applyFill="1" applyBorder="1" applyAlignment="1" applyProtection="1">
      <alignment vertical="center" wrapText="1"/>
      <protection locked="0"/>
    </xf>
    <xf numFmtId="0" fontId="13" fillId="0" borderId="27" xfId="0" applyFont="1" applyBorder="1" applyAlignment="1">
      <alignment horizontal="left" vertical="center" wrapText="1"/>
    </xf>
    <xf numFmtId="0" fontId="13" fillId="0" borderId="51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14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7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14" fontId="3" fillId="9" borderId="11" xfId="0" applyNumberFormat="1" applyFont="1" applyFill="1" applyBorder="1" applyAlignment="1" applyProtection="1">
      <alignment horizontal="center" vertical="center"/>
      <protection locked="0"/>
    </xf>
    <xf numFmtId="14" fontId="3" fillId="9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8" borderId="11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49" fontId="3" fillId="0" borderId="22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8" borderId="27" xfId="0" applyFont="1" applyFill="1" applyBorder="1" applyAlignment="1" applyProtection="1">
      <alignment horizontal="center" vertical="center"/>
      <protection locked="0"/>
    </xf>
    <xf numFmtId="0" fontId="3" fillId="8" borderId="43" xfId="0" applyFont="1" applyFill="1" applyBorder="1" applyAlignment="1" applyProtection="1">
      <alignment horizontal="center" vertical="center"/>
      <protection locked="0"/>
    </xf>
    <xf numFmtId="49" fontId="3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49" fontId="3" fillId="3" borderId="2" xfId="0" applyNumberFormat="1" applyFont="1" applyFill="1" applyBorder="1" applyAlignment="1" applyProtection="1">
      <alignment horizontal="center" vertical="center"/>
      <protection locked="0"/>
    </xf>
    <xf numFmtId="0" fontId="7" fillId="6" borderId="6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33" xfId="0" applyFont="1" applyFill="1" applyBorder="1" applyAlignment="1">
      <alignment horizontal="center" vertical="center"/>
    </xf>
    <xf numFmtId="0" fontId="7" fillId="6" borderId="53" xfId="0" applyFont="1" applyFill="1" applyBorder="1" applyAlignment="1">
      <alignment horizontal="center" vertical="center"/>
    </xf>
    <xf numFmtId="0" fontId="7" fillId="6" borderId="54" xfId="0" applyFont="1" applyFill="1" applyBorder="1" applyAlignment="1">
      <alignment horizontal="center" vertical="center"/>
    </xf>
    <xf numFmtId="0" fontId="7" fillId="6" borderId="55" xfId="0" applyFont="1" applyFill="1" applyBorder="1" applyAlignment="1">
      <alignment horizontal="center" vertical="center"/>
    </xf>
    <xf numFmtId="14" fontId="3" fillId="0" borderId="28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6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6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55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27" xfId="0" applyNumberFormat="1" applyFont="1" applyFill="1" applyBorder="1" applyAlignment="1" applyProtection="1">
      <alignment horizontal="center" vertical="center"/>
    </xf>
    <xf numFmtId="2" fontId="3" fillId="4" borderId="43" xfId="0" applyNumberFormat="1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0" fontId="3" fillId="0" borderId="35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49" fontId="3" fillId="0" borderId="43" xfId="0" applyNumberFormat="1" applyFont="1" applyFill="1" applyBorder="1" applyAlignment="1" applyProtection="1">
      <alignment horizontal="center" vertical="center"/>
      <protection locked="0"/>
    </xf>
    <xf numFmtId="49" fontId="3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5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left" vertical="top" wrapText="1"/>
    </xf>
    <xf numFmtId="0" fontId="5" fillId="2" borderId="41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0" fontId="7" fillId="6" borderId="41" xfId="0" applyFont="1" applyFill="1" applyBorder="1" applyAlignment="1" applyProtection="1">
      <alignment horizontal="center" vertical="center"/>
    </xf>
    <xf numFmtId="0" fontId="7" fillId="6" borderId="42" xfId="0" applyFont="1" applyFill="1" applyBorder="1" applyAlignment="1" applyProtection="1">
      <alignment horizontal="center" vertical="center"/>
    </xf>
  </cellXfs>
  <cellStyles count="3">
    <cellStyle name="Notiz" xfId="2" builtinId="10"/>
    <cellStyle name="Standard" xfId="0" builtinId="0"/>
    <cellStyle name="Standard 2" xfId="1"/>
  </cellStyles>
  <dxfs count="223"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indexed="34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M115"/>
  <sheetViews>
    <sheetView showGridLines="0" workbookViewId="0">
      <selection activeCell="D11" sqref="D11"/>
    </sheetView>
  </sheetViews>
  <sheetFormatPr baseColWidth="10" defaultRowHeight="12.75" x14ac:dyDescent="0.2"/>
  <cols>
    <col min="1" max="1" width="4.5703125" style="1" customWidth="1"/>
    <col min="2" max="2" width="6.5703125" style="2" customWidth="1"/>
    <col min="3" max="3" width="49" style="3" customWidth="1"/>
    <col min="4" max="5" width="22.85546875" style="2" customWidth="1"/>
    <col min="6" max="6" width="3.7109375" style="1" customWidth="1"/>
    <col min="7" max="7" width="22.7109375" style="2" customWidth="1"/>
    <col min="8" max="8" width="31.7109375" style="6" customWidth="1"/>
    <col min="9" max="9" width="79.7109375" style="15" customWidth="1"/>
    <col min="10" max="16384" width="11.42578125" style="1"/>
  </cols>
  <sheetData>
    <row r="2" spans="1:13" ht="24.75" x14ac:dyDescent="0.5">
      <c r="B2" s="274" t="s">
        <v>2446</v>
      </c>
      <c r="C2" s="274"/>
      <c r="D2" s="274"/>
      <c r="E2" s="274"/>
      <c r="F2" s="4"/>
      <c r="G2" s="5"/>
      <c r="I2" s="29"/>
      <c r="J2" s="4"/>
      <c r="K2" s="4"/>
      <c r="L2" s="4"/>
    </row>
    <row r="3" spans="1:13" ht="13.5" customHeight="1" thickBot="1" x14ac:dyDescent="0.55000000000000004">
      <c r="B3" s="208"/>
      <c r="C3" s="208"/>
      <c r="D3" s="208"/>
      <c r="E3" s="208"/>
      <c r="F3" s="4"/>
      <c r="G3" s="5"/>
      <c r="I3" s="29"/>
      <c r="J3" s="4"/>
      <c r="K3" s="4"/>
      <c r="L3" s="4"/>
    </row>
    <row r="4" spans="1:13" ht="24.75" customHeight="1" thickBot="1" x14ac:dyDescent="0.5">
      <c r="B4" s="279" t="s">
        <v>2578</v>
      </c>
      <c r="C4" s="280"/>
      <c r="D4" s="280"/>
      <c r="E4" s="281"/>
      <c r="F4" s="4"/>
      <c r="G4" s="5"/>
      <c r="I4" s="29"/>
      <c r="J4" s="4"/>
      <c r="K4" s="4"/>
      <c r="L4" s="4"/>
    </row>
    <row r="5" spans="1:13" ht="13.5" thickBot="1" x14ac:dyDescent="0.25"/>
    <row r="6" spans="1:13" s="15" customFormat="1" ht="23.25" customHeight="1" thickBot="1" x14ac:dyDescent="0.25">
      <c r="B6" s="223" t="s">
        <v>2290</v>
      </c>
      <c r="C6" s="23" t="s">
        <v>6</v>
      </c>
      <c r="D6" s="275" t="s">
        <v>7</v>
      </c>
      <c r="E6" s="276"/>
      <c r="F6" s="18"/>
      <c r="G6" s="16" t="s">
        <v>2280</v>
      </c>
      <c r="H6" s="20" t="s">
        <v>8</v>
      </c>
      <c r="I6" s="17" t="s">
        <v>9</v>
      </c>
    </row>
    <row r="7" spans="1:13" ht="15.75" thickBot="1" x14ac:dyDescent="0.25">
      <c r="A7"/>
      <c r="B7" s="267" t="s">
        <v>2580</v>
      </c>
      <c r="C7" s="268"/>
      <c r="D7" s="268"/>
      <c r="E7" s="269"/>
      <c r="F7" s="7"/>
      <c r="G7" s="267" t="s">
        <v>2580</v>
      </c>
      <c r="H7" s="268"/>
      <c r="I7" s="269"/>
    </row>
    <row r="8" spans="1:13" ht="23.25" customHeight="1" x14ac:dyDescent="0.2">
      <c r="A8"/>
      <c r="B8" s="35">
        <v>42</v>
      </c>
      <c r="C8" s="134" t="s">
        <v>2288</v>
      </c>
      <c r="D8" s="277"/>
      <c r="E8" s="278"/>
      <c r="F8" s="7"/>
      <c r="G8" s="8" t="s">
        <v>21</v>
      </c>
      <c r="H8" s="216" t="s">
        <v>2450</v>
      </c>
      <c r="I8" s="217" t="s">
        <v>2289</v>
      </c>
    </row>
    <row r="9" spans="1:13" ht="23.25" customHeight="1" x14ac:dyDescent="0.2">
      <c r="A9"/>
      <c r="B9" s="44">
        <v>43</v>
      </c>
      <c r="C9" s="132" t="s">
        <v>2284</v>
      </c>
      <c r="D9" s="270"/>
      <c r="E9" s="271"/>
      <c r="F9" s="7"/>
      <c r="G9" s="9" t="s">
        <v>21</v>
      </c>
      <c r="H9" s="21" t="s">
        <v>22</v>
      </c>
      <c r="I9" s="186" t="s">
        <v>2458</v>
      </c>
    </row>
    <row r="10" spans="1:13" ht="23.25" customHeight="1" x14ac:dyDescent="0.2">
      <c r="A10"/>
      <c r="B10" s="36">
        <v>44</v>
      </c>
      <c r="C10" s="133" t="s">
        <v>2286</v>
      </c>
      <c r="D10" s="272"/>
      <c r="E10" s="273"/>
      <c r="F10" s="7"/>
      <c r="G10" s="9" t="s">
        <v>2376</v>
      </c>
      <c r="H10" s="38">
        <v>40072</v>
      </c>
      <c r="I10" s="10" t="s">
        <v>2286</v>
      </c>
    </row>
    <row r="11" spans="1:13" ht="45.75" thickBot="1" x14ac:dyDescent="0.25">
      <c r="A11"/>
      <c r="B11" s="37">
        <v>39</v>
      </c>
      <c r="C11" s="145" t="s">
        <v>2451</v>
      </c>
      <c r="D11" s="214"/>
      <c r="E11" s="215"/>
      <c r="F11" s="7"/>
      <c r="G11" s="218" t="s">
        <v>100</v>
      </c>
      <c r="H11" s="219" t="s">
        <v>2452</v>
      </c>
      <c r="I11" s="220" t="s">
        <v>2629</v>
      </c>
    </row>
    <row r="12" spans="1:13" ht="15.75" thickBot="1" x14ac:dyDescent="0.25">
      <c r="A12"/>
      <c r="B12" s="296" t="s">
        <v>2581</v>
      </c>
      <c r="C12" s="297"/>
      <c r="D12" s="297"/>
      <c r="E12" s="298"/>
      <c r="F12" s="7"/>
      <c r="G12" s="296" t="s">
        <v>2581</v>
      </c>
      <c r="H12" s="297"/>
      <c r="I12" s="298"/>
    </row>
    <row r="13" spans="1:13" ht="23.25" customHeight="1" thickTop="1" x14ac:dyDescent="0.2">
      <c r="A13"/>
      <c r="B13" s="226" t="s">
        <v>2462</v>
      </c>
      <c r="C13" s="227" t="s">
        <v>2459</v>
      </c>
      <c r="D13" s="302"/>
      <c r="E13" s="303"/>
      <c r="F13" s="7"/>
      <c r="G13" s="187" t="s">
        <v>21</v>
      </c>
      <c r="H13" s="211" t="s">
        <v>2443</v>
      </c>
      <c r="I13" s="212" t="s">
        <v>2586</v>
      </c>
      <c r="L13" s="213"/>
      <c r="M13" s="213"/>
    </row>
    <row r="14" spans="1:13" ht="23.25" customHeight="1" x14ac:dyDescent="0.2">
      <c r="A14"/>
      <c r="B14" s="228" t="s">
        <v>2463</v>
      </c>
      <c r="C14" s="137" t="s">
        <v>2460</v>
      </c>
      <c r="D14" s="225"/>
      <c r="E14" s="229"/>
      <c r="F14" s="7"/>
      <c r="G14" s="188" t="s">
        <v>41</v>
      </c>
      <c r="H14" s="113" t="s">
        <v>2501</v>
      </c>
      <c r="I14" s="189" t="s">
        <v>2587</v>
      </c>
    </row>
    <row r="15" spans="1:13" ht="23.25" customHeight="1" x14ac:dyDescent="0.2">
      <c r="A15"/>
      <c r="B15" s="230" t="s">
        <v>2464</v>
      </c>
      <c r="C15" s="136" t="s">
        <v>2461</v>
      </c>
      <c r="D15" s="260"/>
      <c r="E15" s="261"/>
      <c r="F15" s="7"/>
      <c r="G15" s="188" t="s">
        <v>21</v>
      </c>
      <c r="H15" s="193" t="s">
        <v>2589</v>
      </c>
      <c r="I15" s="189" t="s">
        <v>2588</v>
      </c>
    </row>
    <row r="16" spans="1:13" ht="23.25" customHeight="1" thickBot="1" x14ac:dyDescent="0.25">
      <c r="A16"/>
      <c r="B16" s="231" t="s">
        <v>2465</v>
      </c>
      <c r="C16" s="232" t="s">
        <v>2466</v>
      </c>
      <c r="D16" s="304"/>
      <c r="E16" s="305"/>
      <c r="F16" s="7"/>
      <c r="G16" s="190" t="s">
        <v>21</v>
      </c>
      <c r="H16" s="191"/>
      <c r="I16" s="192" t="s">
        <v>2467</v>
      </c>
    </row>
    <row r="17" spans="1:9" ht="15.75" customHeight="1" thickBot="1" x14ac:dyDescent="0.25">
      <c r="A17"/>
      <c r="B17" s="299" t="s">
        <v>24</v>
      </c>
      <c r="C17" s="300"/>
      <c r="D17" s="300"/>
      <c r="E17" s="301"/>
      <c r="F17" s="7"/>
      <c r="G17" s="299" t="s">
        <v>24</v>
      </c>
      <c r="H17" s="300"/>
      <c r="I17" s="301"/>
    </row>
    <row r="18" spans="1:9" ht="27.95" customHeight="1" x14ac:dyDescent="0.2">
      <c r="A18"/>
      <c r="B18" s="44">
        <v>55</v>
      </c>
      <c r="C18" s="132" t="s">
        <v>2475</v>
      </c>
      <c r="D18" s="314"/>
      <c r="E18" s="315"/>
      <c r="F18" s="7"/>
      <c r="G18" s="9" t="s">
        <v>21</v>
      </c>
      <c r="H18" s="21" t="s">
        <v>23</v>
      </c>
      <c r="I18" s="186" t="s">
        <v>2478</v>
      </c>
    </row>
    <row r="19" spans="1:9" ht="23.25" customHeight="1" x14ac:dyDescent="0.2">
      <c r="A19"/>
      <c r="B19" s="36">
        <v>56</v>
      </c>
      <c r="C19" s="133" t="s">
        <v>2476</v>
      </c>
      <c r="D19" s="312"/>
      <c r="E19" s="313"/>
      <c r="F19" s="7"/>
      <c r="G19" s="9" t="s">
        <v>21</v>
      </c>
      <c r="H19" s="113" t="s">
        <v>2380</v>
      </c>
      <c r="I19" s="186" t="s">
        <v>2479</v>
      </c>
    </row>
    <row r="20" spans="1:9" ht="23.25" customHeight="1" x14ac:dyDescent="0.2">
      <c r="A20"/>
      <c r="B20" s="36">
        <v>57</v>
      </c>
      <c r="C20" s="133" t="s">
        <v>2477</v>
      </c>
      <c r="D20" s="312"/>
      <c r="E20" s="313"/>
      <c r="F20" s="7"/>
      <c r="G20" s="9" t="s">
        <v>21</v>
      </c>
      <c r="H20" s="21" t="s">
        <v>83</v>
      </c>
      <c r="I20" s="186" t="s">
        <v>2480</v>
      </c>
    </row>
    <row r="21" spans="1:9" ht="27.95" customHeight="1" x14ac:dyDescent="0.2">
      <c r="A21"/>
      <c r="B21" s="44">
        <v>41</v>
      </c>
      <c r="C21" s="132" t="s">
        <v>2287</v>
      </c>
      <c r="D21" s="312"/>
      <c r="E21" s="313"/>
      <c r="F21" s="7"/>
      <c r="G21" s="9" t="s">
        <v>21</v>
      </c>
      <c r="H21" s="21"/>
      <c r="I21" s="186" t="s">
        <v>2483</v>
      </c>
    </row>
    <row r="22" spans="1:9" ht="23.25" customHeight="1" x14ac:dyDescent="0.2">
      <c r="A22"/>
      <c r="B22" s="36">
        <v>45</v>
      </c>
      <c r="C22" s="133" t="s">
        <v>2379</v>
      </c>
      <c r="D22" s="312"/>
      <c r="E22" s="313"/>
      <c r="F22" s="7"/>
      <c r="G22" s="9" t="s">
        <v>21</v>
      </c>
      <c r="H22" s="113"/>
      <c r="I22" s="186" t="s">
        <v>2481</v>
      </c>
    </row>
    <row r="23" spans="1:9" ht="23.25" customHeight="1" x14ac:dyDescent="0.2">
      <c r="A23"/>
      <c r="B23" s="36">
        <v>53</v>
      </c>
      <c r="C23" s="133" t="s">
        <v>82</v>
      </c>
      <c r="D23" s="312"/>
      <c r="E23" s="313"/>
      <c r="F23" s="7"/>
      <c r="G23" s="9" t="s">
        <v>21</v>
      </c>
      <c r="H23" s="21"/>
      <c r="I23" s="186" t="s">
        <v>2482</v>
      </c>
    </row>
    <row r="24" spans="1:9" ht="23.25" customHeight="1" x14ac:dyDescent="0.2">
      <c r="A24"/>
      <c r="B24" s="36">
        <v>54</v>
      </c>
      <c r="C24" s="133" t="s">
        <v>99</v>
      </c>
      <c r="D24" s="312"/>
      <c r="E24" s="313"/>
      <c r="F24" s="7"/>
      <c r="G24" s="9" t="s">
        <v>21</v>
      </c>
      <c r="H24" s="21"/>
      <c r="I24" s="186" t="s">
        <v>2492</v>
      </c>
    </row>
    <row r="25" spans="1:9" ht="23.25" customHeight="1" x14ac:dyDescent="0.2">
      <c r="A25"/>
      <c r="B25" s="36">
        <v>34</v>
      </c>
      <c r="C25" s="133" t="s">
        <v>2281</v>
      </c>
      <c r="D25" s="282"/>
      <c r="E25" s="283"/>
      <c r="F25" s="7"/>
      <c r="G25" s="9" t="s">
        <v>10</v>
      </c>
      <c r="H25" s="21"/>
      <c r="I25" s="30" t="s">
        <v>2505</v>
      </c>
    </row>
    <row r="26" spans="1:9" ht="23.25" customHeight="1" x14ac:dyDescent="0.2">
      <c r="A26"/>
      <c r="B26" s="36" t="s">
        <v>35</v>
      </c>
      <c r="C26" s="24" t="s">
        <v>2375</v>
      </c>
      <c r="D26" s="316"/>
      <c r="E26" s="317"/>
      <c r="F26" s="7"/>
      <c r="G26" s="9" t="s">
        <v>21</v>
      </c>
      <c r="H26" s="21" t="s">
        <v>36</v>
      </c>
      <c r="I26" s="30" t="s">
        <v>2292</v>
      </c>
    </row>
    <row r="27" spans="1:9" ht="23.25" customHeight="1" x14ac:dyDescent="0.2">
      <c r="A27"/>
      <c r="B27" s="44" t="s">
        <v>93</v>
      </c>
      <c r="C27" s="28" t="s">
        <v>94</v>
      </c>
      <c r="D27" s="282"/>
      <c r="E27" s="283"/>
      <c r="F27" s="7"/>
      <c r="G27" s="25" t="s">
        <v>10</v>
      </c>
      <c r="H27" s="26"/>
      <c r="I27" s="34" t="s">
        <v>97</v>
      </c>
    </row>
    <row r="28" spans="1:9" ht="23.25" customHeight="1" thickBot="1" x14ac:dyDescent="0.25">
      <c r="A28"/>
      <c r="B28" s="44" t="s">
        <v>96</v>
      </c>
      <c r="C28" s="28" t="s">
        <v>95</v>
      </c>
      <c r="D28" s="282"/>
      <c r="E28" s="283"/>
      <c r="F28" s="7"/>
      <c r="G28" s="25" t="s">
        <v>10</v>
      </c>
      <c r="H28" s="26"/>
      <c r="I28" s="34" t="s">
        <v>98</v>
      </c>
    </row>
    <row r="29" spans="1:9" ht="15.75" thickBot="1" x14ac:dyDescent="0.25">
      <c r="A29"/>
      <c r="B29" s="251" t="s">
        <v>37</v>
      </c>
      <c r="C29" s="252"/>
      <c r="D29" s="252"/>
      <c r="E29" s="253"/>
      <c r="F29" s="7"/>
      <c r="G29" s="251" t="s">
        <v>37</v>
      </c>
      <c r="H29" s="252"/>
      <c r="I29" s="253"/>
    </row>
    <row r="30" spans="1:9" ht="23.25" customHeight="1" x14ac:dyDescent="0.2">
      <c r="A30"/>
      <c r="B30" s="35">
        <v>3</v>
      </c>
      <c r="C30" s="134" t="s">
        <v>2387</v>
      </c>
      <c r="D30" s="294"/>
      <c r="E30" s="295"/>
      <c r="F30" s="7"/>
      <c r="G30" s="8" t="s">
        <v>21</v>
      </c>
      <c r="H30" s="39" t="s">
        <v>38</v>
      </c>
      <c r="I30" s="40" t="s">
        <v>2388</v>
      </c>
    </row>
    <row r="31" spans="1:9" ht="23.25" customHeight="1" x14ac:dyDescent="0.2">
      <c r="A31"/>
      <c r="B31" s="36" t="s">
        <v>2352</v>
      </c>
      <c r="C31" s="133" t="s">
        <v>39</v>
      </c>
      <c r="D31" s="284"/>
      <c r="E31" s="285"/>
      <c r="F31" s="7"/>
      <c r="G31" s="9" t="s">
        <v>10</v>
      </c>
      <c r="H31" s="21" t="s">
        <v>2338</v>
      </c>
      <c r="I31" s="30" t="s">
        <v>2453</v>
      </c>
    </row>
    <row r="32" spans="1:9" ht="23.25" customHeight="1" x14ac:dyDescent="0.2">
      <c r="A32"/>
      <c r="B32" s="36" t="s">
        <v>2595</v>
      </c>
      <c r="C32" s="133" t="s">
        <v>2594</v>
      </c>
      <c r="D32" s="290"/>
      <c r="E32" s="291"/>
      <c r="F32" s="7"/>
      <c r="G32" s="185" t="s">
        <v>10</v>
      </c>
      <c r="H32" s="177" t="s">
        <v>2485</v>
      </c>
      <c r="I32" s="34" t="s">
        <v>2489</v>
      </c>
    </row>
    <row r="33" spans="1:9" ht="23.25" customHeight="1" x14ac:dyDescent="0.2">
      <c r="A33"/>
      <c r="B33" s="36">
        <v>5</v>
      </c>
      <c r="C33" s="133" t="s">
        <v>2353</v>
      </c>
      <c r="D33" s="286"/>
      <c r="E33" s="287"/>
      <c r="F33" s="7"/>
      <c r="G33" s="25" t="s">
        <v>10</v>
      </c>
      <c r="H33" s="26" t="s">
        <v>2291</v>
      </c>
      <c r="I33" s="34" t="s">
        <v>2295</v>
      </c>
    </row>
    <row r="34" spans="1:9" ht="23.25" customHeight="1" x14ac:dyDescent="0.2">
      <c r="A34"/>
      <c r="B34" s="36" t="s">
        <v>84</v>
      </c>
      <c r="C34" s="133" t="s">
        <v>85</v>
      </c>
      <c r="D34" s="282"/>
      <c r="E34" s="283"/>
      <c r="F34" s="7"/>
      <c r="G34" s="25" t="s">
        <v>10</v>
      </c>
      <c r="H34" s="27"/>
      <c r="I34" s="34" t="s">
        <v>86</v>
      </c>
    </row>
    <row r="35" spans="1:9" ht="23.25" customHeight="1" x14ac:dyDescent="0.2">
      <c r="A35"/>
      <c r="B35" s="36">
        <v>23</v>
      </c>
      <c r="C35" s="133" t="s">
        <v>3</v>
      </c>
      <c r="D35" s="85"/>
      <c r="E35" s="86"/>
      <c r="F35" s="7"/>
      <c r="G35" s="9" t="s">
        <v>41</v>
      </c>
      <c r="H35" s="38"/>
      <c r="I35" s="186" t="s">
        <v>2490</v>
      </c>
    </row>
    <row r="36" spans="1:9" ht="23.25" customHeight="1" x14ac:dyDescent="0.2">
      <c r="A36"/>
      <c r="B36" s="36">
        <v>24</v>
      </c>
      <c r="C36" s="133" t="s">
        <v>4</v>
      </c>
      <c r="D36" s="85"/>
      <c r="E36" s="86"/>
      <c r="F36" s="7"/>
      <c r="G36" s="9" t="s">
        <v>41</v>
      </c>
      <c r="H36" s="38"/>
      <c r="I36" s="186" t="s">
        <v>2491</v>
      </c>
    </row>
    <row r="37" spans="1:9" ht="23.25" customHeight="1" x14ac:dyDescent="0.2">
      <c r="A37"/>
      <c r="B37" s="43">
        <v>52</v>
      </c>
      <c r="C37" s="135" t="s">
        <v>5</v>
      </c>
      <c r="D37" s="288"/>
      <c r="E37" s="289"/>
      <c r="F37" s="7"/>
      <c r="G37" s="41" t="s">
        <v>21</v>
      </c>
      <c r="H37" s="42" t="s">
        <v>43</v>
      </c>
      <c r="I37" s="33" t="s">
        <v>42</v>
      </c>
    </row>
    <row r="38" spans="1:9" ht="23.25" customHeight="1" x14ac:dyDescent="0.2">
      <c r="A38"/>
      <c r="B38" s="36">
        <v>28</v>
      </c>
      <c r="C38" s="133" t="s">
        <v>2293</v>
      </c>
      <c r="D38" s="270"/>
      <c r="E38" s="271"/>
      <c r="F38" s="7"/>
      <c r="G38" s="9" t="s">
        <v>21</v>
      </c>
      <c r="H38" s="21" t="s">
        <v>44</v>
      </c>
      <c r="I38" s="30" t="s">
        <v>2293</v>
      </c>
    </row>
    <row r="39" spans="1:9" ht="23.25" customHeight="1" thickBot="1" x14ac:dyDescent="0.25">
      <c r="A39"/>
      <c r="B39" s="44" t="s">
        <v>122</v>
      </c>
      <c r="C39" s="28" t="s">
        <v>2330</v>
      </c>
      <c r="D39" s="292"/>
      <c r="E39" s="293"/>
      <c r="F39" s="7"/>
      <c r="G39" s="25" t="s">
        <v>21</v>
      </c>
      <c r="H39" s="26"/>
      <c r="I39" s="30" t="s">
        <v>2294</v>
      </c>
    </row>
    <row r="40" spans="1:9" ht="15.75" thickBot="1" x14ac:dyDescent="0.25">
      <c r="A40"/>
      <c r="B40" s="251" t="s">
        <v>45</v>
      </c>
      <c r="C40" s="252"/>
      <c r="D40" s="252"/>
      <c r="E40" s="253"/>
      <c r="F40" s="7"/>
      <c r="G40" s="251" t="s">
        <v>45</v>
      </c>
      <c r="H40" s="252"/>
      <c r="I40" s="253"/>
    </row>
    <row r="41" spans="1:9" ht="23.25" customHeight="1" x14ac:dyDescent="0.2">
      <c r="A41"/>
      <c r="B41" s="35">
        <v>6</v>
      </c>
      <c r="C41" s="134" t="s">
        <v>2354</v>
      </c>
      <c r="D41" s="310"/>
      <c r="E41" s="311"/>
      <c r="F41" s="7"/>
      <c r="G41" s="8" t="s">
        <v>10</v>
      </c>
      <c r="H41" s="39" t="s">
        <v>48</v>
      </c>
      <c r="I41" s="40" t="s">
        <v>2416</v>
      </c>
    </row>
    <row r="42" spans="1:9" ht="23.25" customHeight="1" x14ac:dyDescent="0.2">
      <c r="A42"/>
      <c r="B42" s="36" t="s">
        <v>50</v>
      </c>
      <c r="C42" s="133" t="s">
        <v>2373</v>
      </c>
      <c r="D42" s="306" t="s">
        <v>2413</v>
      </c>
      <c r="E42" s="307"/>
      <c r="F42" s="7"/>
      <c r="G42" s="9" t="s">
        <v>21</v>
      </c>
      <c r="H42" s="21" t="s">
        <v>2413</v>
      </c>
      <c r="I42" s="30" t="s">
        <v>2414</v>
      </c>
    </row>
    <row r="43" spans="1:9" ht="45" x14ac:dyDescent="0.2">
      <c r="A43"/>
      <c r="B43" s="44" t="s">
        <v>51</v>
      </c>
      <c r="C43" s="132" t="s">
        <v>2374</v>
      </c>
      <c r="D43" s="306" t="s">
        <v>2625</v>
      </c>
      <c r="E43" s="307"/>
      <c r="F43" s="7"/>
      <c r="G43" s="25" t="s">
        <v>21</v>
      </c>
      <c r="H43" s="177" t="s">
        <v>2626</v>
      </c>
      <c r="I43" s="34" t="s">
        <v>2627</v>
      </c>
    </row>
    <row r="44" spans="1:9" ht="23.25" customHeight="1" x14ac:dyDescent="0.2">
      <c r="A44"/>
      <c r="B44" s="44" t="s">
        <v>53</v>
      </c>
      <c r="C44" s="132" t="s">
        <v>52</v>
      </c>
      <c r="D44" s="87"/>
      <c r="E44" s="88"/>
      <c r="F44" s="7"/>
      <c r="G44" s="25" t="s">
        <v>55</v>
      </c>
      <c r="H44" s="26"/>
      <c r="I44" s="30" t="s">
        <v>2493</v>
      </c>
    </row>
    <row r="45" spans="1:9" ht="23.25" customHeight="1" thickBot="1" x14ac:dyDescent="0.25">
      <c r="A45"/>
      <c r="B45" s="62">
        <v>51</v>
      </c>
      <c r="C45" s="153" t="s">
        <v>0</v>
      </c>
      <c r="D45" s="308"/>
      <c r="E45" s="309"/>
      <c r="F45" s="7"/>
      <c r="G45" s="25" t="s">
        <v>54</v>
      </c>
      <c r="H45" s="26"/>
      <c r="I45" s="30" t="s">
        <v>201</v>
      </c>
    </row>
    <row r="46" spans="1:9" ht="15.75" thickBot="1" x14ac:dyDescent="0.25">
      <c r="A46"/>
      <c r="B46" s="267" t="s">
        <v>56</v>
      </c>
      <c r="C46" s="268"/>
      <c r="D46" s="268"/>
      <c r="E46" s="269"/>
      <c r="F46" s="7"/>
      <c r="G46" s="251" t="s">
        <v>56</v>
      </c>
      <c r="H46" s="252"/>
      <c r="I46" s="253"/>
    </row>
    <row r="47" spans="1:9" ht="23.25" customHeight="1" x14ac:dyDescent="0.2">
      <c r="A47"/>
      <c r="B47" s="66" t="s">
        <v>101</v>
      </c>
      <c r="C47" s="138" t="s">
        <v>2468</v>
      </c>
      <c r="D47" s="258"/>
      <c r="E47" s="259"/>
      <c r="F47" s="7"/>
      <c r="G47" s="46" t="s">
        <v>21</v>
      </c>
      <c r="H47" s="67" t="s">
        <v>105</v>
      </c>
      <c r="I47" s="48" t="s">
        <v>2472</v>
      </c>
    </row>
    <row r="48" spans="1:9" ht="23.25" customHeight="1" x14ac:dyDescent="0.2">
      <c r="A48"/>
      <c r="B48" s="36" t="s">
        <v>102</v>
      </c>
      <c r="C48" s="133" t="s">
        <v>2469</v>
      </c>
      <c r="D48" s="260"/>
      <c r="E48" s="261"/>
      <c r="F48" s="7"/>
      <c r="G48" s="9" t="s">
        <v>21</v>
      </c>
      <c r="H48" s="49" t="s">
        <v>106</v>
      </c>
      <c r="I48" s="30" t="s">
        <v>2519</v>
      </c>
    </row>
    <row r="49" spans="1:9" ht="23.25" customHeight="1" x14ac:dyDescent="0.2">
      <c r="A49"/>
      <c r="B49" s="44" t="s">
        <v>103</v>
      </c>
      <c r="C49" s="132" t="s">
        <v>2470</v>
      </c>
      <c r="D49" s="244"/>
      <c r="E49" s="245"/>
      <c r="F49" s="7"/>
      <c r="G49" s="25" t="s">
        <v>41</v>
      </c>
      <c r="H49" s="170" t="s">
        <v>2496</v>
      </c>
      <c r="I49" s="34" t="s">
        <v>2474</v>
      </c>
    </row>
    <row r="50" spans="1:9" ht="23.25" customHeight="1" x14ac:dyDescent="0.2">
      <c r="A50"/>
      <c r="B50" s="36" t="s">
        <v>104</v>
      </c>
      <c r="C50" s="133" t="s">
        <v>2471</v>
      </c>
      <c r="D50" s="254"/>
      <c r="E50" s="255"/>
      <c r="F50" s="7"/>
      <c r="G50" s="9" t="s">
        <v>21</v>
      </c>
      <c r="H50" s="49"/>
      <c r="I50" s="30" t="s">
        <v>2473</v>
      </c>
    </row>
    <row r="51" spans="1:9" ht="46.5" customHeight="1" x14ac:dyDescent="0.2">
      <c r="A51"/>
      <c r="B51" s="44" t="s">
        <v>107</v>
      </c>
      <c r="C51" s="132" t="s">
        <v>2503</v>
      </c>
      <c r="D51" s="262"/>
      <c r="E51" s="263"/>
      <c r="F51" s="7"/>
      <c r="G51" s="9" t="s">
        <v>21</v>
      </c>
      <c r="H51" s="49"/>
      <c r="I51" s="30" t="s">
        <v>2504</v>
      </c>
    </row>
    <row r="52" spans="1:9" ht="23.25" customHeight="1" x14ac:dyDescent="0.2">
      <c r="A52"/>
      <c r="B52" s="194" t="s">
        <v>108</v>
      </c>
      <c r="C52" s="139" t="s">
        <v>2494</v>
      </c>
      <c r="D52" s="260"/>
      <c r="E52" s="261"/>
      <c r="F52" s="7"/>
      <c r="G52" s="9" t="s">
        <v>21</v>
      </c>
      <c r="H52" s="113" t="s">
        <v>105</v>
      </c>
      <c r="I52" s="30" t="s">
        <v>2499</v>
      </c>
    </row>
    <row r="53" spans="1:9" ht="23.25" customHeight="1" x14ac:dyDescent="0.2">
      <c r="A53"/>
      <c r="B53" s="195" t="s">
        <v>109</v>
      </c>
      <c r="C53" s="133" t="s">
        <v>2455</v>
      </c>
      <c r="D53" s="260"/>
      <c r="E53" s="261"/>
      <c r="F53" s="7"/>
      <c r="G53" s="9" t="s">
        <v>21</v>
      </c>
      <c r="H53" s="113" t="s">
        <v>2495</v>
      </c>
      <c r="I53" s="30" t="s">
        <v>2520</v>
      </c>
    </row>
    <row r="54" spans="1:9" ht="23.25" customHeight="1" x14ac:dyDescent="0.2">
      <c r="A54"/>
      <c r="B54" s="196" t="s">
        <v>110</v>
      </c>
      <c r="C54" s="132" t="s">
        <v>2456</v>
      </c>
      <c r="D54" s="234"/>
      <c r="E54" s="235"/>
      <c r="F54" s="7"/>
      <c r="G54" s="9" t="s">
        <v>41</v>
      </c>
      <c r="H54" s="170" t="s">
        <v>2497</v>
      </c>
      <c r="I54" s="30" t="s">
        <v>2500</v>
      </c>
    </row>
    <row r="55" spans="1:9" ht="23.25" customHeight="1" x14ac:dyDescent="0.2">
      <c r="A55"/>
      <c r="B55" s="195" t="s">
        <v>111</v>
      </c>
      <c r="C55" s="133" t="s">
        <v>2457</v>
      </c>
      <c r="D55" s="260"/>
      <c r="E55" s="261"/>
      <c r="F55" s="7"/>
      <c r="G55" s="9" t="s">
        <v>21</v>
      </c>
      <c r="H55" s="193" t="s">
        <v>2498</v>
      </c>
      <c r="I55" s="30" t="s">
        <v>112</v>
      </c>
    </row>
    <row r="56" spans="1:9" ht="26.1" customHeight="1" x14ac:dyDescent="0.2">
      <c r="A56"/>
      <c r="B56" s="51" t="s">
        <v>117</v>
      </c>
      <c r="C56" s="140" t="s">
        <v>113</v>
      </c>
      <c r="D56" s="262"/>
      <c r="E56" s="263"/>
      <c r="F56" s="7"/>
      <c r="G56" s="9" t="s">
        <v>21</v>
      </c>
      <c r="H56" s="49"/>
      <c r="I56" s="30" t="s">
        <v>2522</v>
      </c>
    </row>
    <row r="57" spans="1:9" ht="26.1" customHeight="1" x14ac:dyDescent="0.2">
      <c r="A57"/>
      <c r="B57" s="36" t="s">
        <v>118</v>
      </c>
      <c r="C57" s="141" t="s">
        <v>114</v>
      </c>
      <c r="D57" s="254"/>
      <c r="E57" s="255"/>
      <c r="F57" s="7"/>
      <c r="G57" s="31" t="s">
        <v>21</v>
      </c>
      <c r="H57" s="32"/>
      <c r="I57" s="52" t="s">
        <v>2521</v>
      </c>
    </row>
    <row r="58" spans="1:9" ht="26.1" customHeight="1" x14ac:dyDescent="0.2">
      <c r="A58"/>
      <c r="B58" s="44" t="s">
        <v>119</v>
      </c>
      <c r="C58" s="140" t="s">
        <v>115</v>
      </c>
      <c r="D58" s="147"/>
      <c r="E58" s="148"/>
      <c r="F58" s="7"/>
      <c r="G58" s="9" t="s">
        <v>41</v>
      </c>
      <c r="H58" s="21"/>
      <c r="I58" s="30" t="s">
        <v>2523</v>
      </c>
    </row>
    <row r="59" spans="1:9" ht="26.1" customHeight="1" thickBot="1" x14ac:dyDescent="0.25">
      <c r="A59"/>
      <c r="B59" s="37" t="s">
        <v>120</v>
      </c>
      <c r="C59" s="142" t="s">
        <v>116</v>
      </c>
      <c r="D59" s="256"/>
      <c r="E59" s="257"/>
      <c r="F59" s="7"/>
      <c r="G59" s="68" t="s">
        <v>21</v>
      </c>
      <c r="H59" s="60"/>
      <c r="I59" s="69" t="s">
        <v>2524</v>
      </c>
    </row>
    <row r="60" spans="1:9" x14ac:dyDescent="0.2">
      <c r="A60"/>
      <c r="B60" s="11"/>
      <c r="C60" s="7"/>
      <c r="D60" s="11"/>
      <c r="E60" s="11"/>
      <c r="F60" s="7"/>
      <c r="G60" s="12"/>
      <c r="H60" s="22"/>
      <c r="I60" s="13"/>
    </row>
    <row r="61" spans="1:9" ht="42" customHeight="1" x14ac:dyDescent="0.2">
      <c r="A61"/>
      <c r="B61" s="11"/>
      <c r="C61" s="131" t="s">
        <v>2381</v>
      </c>
      <c r="D61" s="265" t="s">
        <v>2454</v>
      </c>
      <c r="E61" s="266"/>
      <c r="F61" s="7"/>
      <c r="G61" s="14"/>
      <c r="H61" s="11"/>
    </row>
    <row r="62" spans="1:9" ht="39.75" customHeight="1" x14ac:dyDescent="0.2">
      <c r="A62"/>
      <c r="B62" s="11"/>
      <c r="C62" s="264" t="s">
        <v>2415</v>
      </c>
      <c r="D62" s="249"/>
      <c r="E62" s="250"/>
      <c r="F62" s="7"/>
      <c r="G62" s="14"/>
      <c r="H62"/>
    </row>
    <row r="63" spans="1:9" ht="38.25" customHeight="1" x14ac:dyDescent="0.2">
      <c r="A63"/>
      <c r="B63" s="11"/>
      <c r="C63" s="246" t="s">
        <v>2572</v>
      </c>
      <c r="D63" s="249"/>
      <c r="E63" s="250"/>
      <c r="F63" s="7"/>
      <c r="G63" s="14"/>
      <c r="H63" s="11"/>
    </row>
    <row r="64" spans="1:9" ht="26.25" customHeight="1" x14ac:dyDescent="0.2">
      <c r="A64"/>
      <c r="B64" s="11"/>
      <c r="C64" s="246" t="s">
        <v>2573</v>
      </c>
      <c r="D64" s="249"/>
      <c r="E64" s="250"/>
      <c r="F64" s="7"/>
      <c r="G64" s="14"/>
      <c r="H64" s="11"/>
    </row>
    <row r="65" spans="1:8" ht="39.75" customHeight="1" x14ac:dyDescent="0.2">
      <c r="A65"/>
      <c r="B65" s="11"/>
      <c r="C65" s="246" t="s">
        <v>2582</v>
      </c>
      <c r="D65" s="247"/>
      <c r="E65" s="248"/>
      <c r="F65" s="7"/>
      <c r="G65" s="14"/>
      <c r="H65" s="11"/>
    </row>
    <row r="66" spans="1:8" ht="23.25" customHeight="1" x14ac:dyDescent="0.2">
      <c r="A66"/>
      <c r="B66" s="11"/>
      <c r="C66" s="7"/>
      <c r="D66" s="11"/>
      <c r="E66" s="11"/>
      <c r="F66" s="7"/>
      <c r="G66" s="14"/>
      <c r="H66" s="11"/>
    </row>
    <row r="67" spans="1:8" ht="23.25" customHeight="1" x14ac:dyDescent="0.2">
      <c r="A67"/>
      <c r="B67" s="11"/>
      <c r="C67" s="7"/>
      <c r="D67" s="11"/>
      <c r="E67" s="11"/>
      <c r="F67" s="7"/>
      <c r="G67" s="14"/>
      <c r="H67" s="11"/>
    </row>
    <row r="68" spans="1:8" ht="23.25" customHeight="1" x14ac:dyDescent="0.2">
      <c r="A68"/>
      <c r="B68" s="11"/>
      <c r="C68" s="7"/>
      <c r="D68" s="11"/>
      <c r="E68" s="11"/>
      <c r="F68" s="7"/>
      <c r="G68" s="14"/>
      <c r="H68" s="11"/>
    </row>
    <row r="69" spans="1:8" ht="23.25" customHeight="1" x14ac:dyDescent="0.2">
      <c r="A69"/>
      <c r="B69" s="11"/>
      <c r="C69" s="7"/>
      <c r="D69" s="11"/>
      <c r="E69" s="11"/>
      <c r="F69" s="7"/>
      <c r="G69" s="14"/>
      <c r="H69" s="11"/>
    </row>
    <row r="70" spans="1:8" ht="23.25" customHeight="1" x14ac:dyDescent="0.2">
      <c r="A70"/>
      <c r="B70" s="11"/>
      <c r="C70" s="7"/>
      <c r="D70" s="11"/>
      <c r="E70" s="11"/>
      <c r="F70" s="7"/>
      <c r="G70" s="14"/>
      <c r="H70" s="11"/>
    </row>
    <row r="71" spans="1:8" ht="23.25" customHeight="1" x14ac:dyDescent="0.2">
      <c r="A71"/>
      <c r="B71" s="11"/>
      <c r="C71" s="7"/>
      <c r="D71" s="11"/>
      <c r="E71" s="11"/>
      <c r="F71" s="7"/>
      <c r="G71" s="14"/>
      <c r="H71" s="11"/>
    </row>
    <row r="72" spans="1:8" ht="23.25" customHeight="1" x14ac:dyDescent="0.2">
      <c r="A72"/>
      <c r="B72" s="11"/>
      <c r="C72" s="7"/>
      <c r="D72" s="11"/>
      <c r="E72" s="11"/>
      <c r="F72" s="7"/>
      <c r="G72" s="14"/>
      <c r="H72" s="11"/>
    </row>
    <row r="73" spans="1:8" ht="23.25" customHeight="1" x14ac:dyDescent="0.2">
      <c r="A73"/>
      <c r="B73" s="11"/>
      <c r="C73" s="7"/>
      <c r="D73" s="11"/>
      <c r="E73" s="11"/>
      <c r="F73" s="7"/>
      <c r="G73" s="14"/>
      <c r="H73" s="11"/>
    </row>
    <row r="74" spans="1:8" ht="23.25" customHeight="1" x14ac:dyDescent="0.2">
      <c r="A74"/>
      <c r="B74" s="6"/>
      <c r="C74"/>
      <c r="D74" s="6"/>
      <c r="E74" s="6"/>
      <c r="F74"/>
    </row>
    <row r="75" spans="1:8" ht="23.25" customHeight="1" x14ac:dyDescent="0.2">
      <c r="A75"/>
      <c r="B75" s="6"/>
      <c r="C75"/>
      <c r="D75" s="6"/>
      <c r="E75" s="6"/>
      <c r="F75"/>
    </row>
    <row r="76" spans="1:8" ht="23.25" customHeight="1" x14ac:dyDescent="0.2">
      <c r="A76"/>
      <c r="B76" s="6"/>
      <c r="C76"/>
      <c r="D76" s="6"/>
      <c r="E76" s="6"/>
      <c r="F76"/>
    </row>
    <row r="77" spans="1:8" ht="23.25" customHeight="1" x14ac:dyDescent="0.2">
      <c r="A77"/>
      <c r="B77" s="6"/>
      <c r="C77"/>
      <c r="D77" s="6"/>
      <c r="E77" s="6"/>
      <c r="F77"/>
    </row>
    <row r="78" spans="1:8" ht="23.25" customHeight="1" x14ac:dyDescent="0.2">
      <c r="A78"/>
      <c r="B78" s="6"/>
      <c r="C78"/>
      <c r="D78" s="6"/>
      <c r="E78" s="6"/>
      <c r="F78"/>
    </row>
    <row r="79" spans="1:8" ht="23.25" customHeight="1" x14ac:dyDescent="0.2">
      <c r="A79"/>
      <c r="B79" s="6"/>
      <c r="C79"/>
      <c r="D79" s="6"/>
      <c r="E79" s="6"/>
      <c r="F79"/>
    </row>
    <row r="80" spans="1:8" ht="23.25" customHeight="1" x14ac:dyDescent="0.2">
      <c r="A80"/>
      <c r="B80" s="6"/>
      <c r="C80"/>
      <c r="D80" s="6"/>
      <c r="E80" s="6"/>
      <c r="F80"/>
    </row>
    <row r="81" spans="1:6" ht="23.25" customHeight="1" x14ac:dyDescent="0.2">
      <c r="A81"/>
      <c r="B81" s="6"/>
      <c r="C81"/>
      <c r="D81" s="6"/>
      <c r="E81" s="6"/>
      <c r="F81"/>
    </row>
    <row r="82" spans="1:6" ht="23.25" customHeight="1" x14ac:dyDescent="0.2">
      <c r="A82"/>
      <c r="B82" s="6"/>
      <c r="C82"/>
      <c r="D82" s="6"/>
      <c r="E82" s="6"/>
      <c r="F82"/>
    </row>
    <row r="83" spans="1:6" ht="23.25" customHeight="1" x14ac:dyDescent="0.2">
      <c r="A83"/>
      <c r="B83" s="6"/>
      <c r="C83"/>
      <c r="D83" s="6"/>
      <c r="E83" s="6"/>
      <c r="F83"/>
    </row>
    <row r="84" spans="1:6" ht="23.25" customHeight="1" x14ac:dyDescent="0.2">
      <c r="A84"/>
      <c r="B84" s="6"/>
      <c r="C84"/>
      <c r="D84" s="6"/>
      <c r="E84" s="6"/>
      <c r="F84"/>
    </row>
    <row r="85" spans="1:6" ht="23.25" customHeight="1" x14ac:dyDescent="0.2">
      <c r="A85"/>
      <c r="B85" s="6"/>
      <c r="C85"/>
      <c r="D85" s="6"/>
      <c r="E85" s="6"/>
      <c r="F85"/>
    </row>
    <row r="86" spans="1:6" ht="23.25" customHeight="1" x14ac:dyDescent="0.2">
      <c r="A86"/>
      <c r="B86" s="6"/>
      <c r="C86"/>
      <c r="D86" s="6"/>
      <c r="E86" s="6"/>
      <c r="F86"/>
    </row>
    <row r="87" spans="1:6" ht="23.25" customHeight="1" x14ac:dyDescent="0.2">
      <c r="A87"/>
      <c r="B87" s="6"/>
      <c r="C87"/>
      <c r="D87" s="6"/>
      <c r="E87" s="6"/>
      <c r="F87"/>
    </row>
    <row r="88" spans="1:6" ht="23.25" customHeight="1" x14ac:dyDescent="0.2">
      <c r="A88"/>
      <c r="B88" s="6"/>
      <c r="C88"/>
      <c r="D88" s="6"/>
      <c r="E88" s="6"/>
      <c r="F88"/>
    </row>
    <row r="89" spans="1:6" ht="23.25" customHeight="1" x14ac:dyDescent="0.2">
      <c r="A89"/>
      <c r="B89" s="6"/>
      <c r="C89"/>
      <c r="D89" s="6"/>
      <c r="E89" s="6"/>
      <c r="F89"/>
    </row>
    <row r="90" spans="1:6" ht="23.25" customHeight="1" x14ac:dyDescent="0.2">
      <c r="A90"/>
      <c r="B90" s="6"/>
      <c r="C90"/>
      <c r="D90" s="6"/>
      <c r="E90" s="6"/>
      <c r="F90"/>
    </row>
    <row r="91" spans="1:6" ht="23.25" customHeight="1" x14ac:dyDescent="0.2">
      <c r="A91"/>
      <c r="B91" s="6"/>
      <c r="C91"/>
      <c r="D91" s="6"/>
      <c r="E91" s="6"/>
      <c r="F91"/>
    </row>
    <row r="92" spans="1:6" ht="23.25" customHeight="1" x14ac:dyDescent="0.2">
      <c r="A92"/>
      <c r="B92" s="6"/>
      <c r="C92"/>
      <c r="D92" s="6"/>
      <c r="E92" s="6"/>
      <c r="F92"/>
    </row>
    <row r="93" spans="1:6" ht="23.25" customHeight="1" x14ac:dyDescent="0.2">
      <c r="A93"/>
      <c r="B93" s="6"/>
      <c r="C93"/>
      <c r="D93" s="6"/>
      <c r="E93" s="6"/>
      <c r="F93"/>
    </row>
    <row r="94" spans="1:6" ht="23.25" customHeight="1" x14ac:dyDescent="0.2">
      <c r="A94"/>
      <c r="B94" s="6"/>
      <c r="C94"/>
      <c r="D94" s="6"/>
      <c r="E94" s="6"/>
      <c r="F94"/>
    </row>
    <row r="95" spans="1:6" ht="23.25" customHeight="1" x14ac:dyDescent="0.2">
      <c r="A95"/>
      <c r="B95" s="6"/>
      <c r="C95"/>
      <c r="D95" s="6"/>
      <c r="E95" s="6"/>
      <c r="F95"/>
    </row>
    <row r="96" spans="1:6" ht="23.25" customHeight="1" x14ac:dyDescent="0.2">
      <c r="A96"/>
      <c r="B96" s="6"/>
      <c r="C96"/>
      <c r="D96" s="6"/>
      <c r="E96" s="6"/>
      <c r="F96"/>
    </row>
    <row r="97" spans="1:6" ht="23.25" customHeight="1" x14ac:dyDescent="0.2">
      <c r="A97"/>
      <c r="B97" s="6"/>
      <c r="C97"/>
      <c r="D97" s="6"/>
      <c r="E97" s="6"/>
      <c r="F97"/>
    </row>
    <row r="98" spans="1:6" ht="23.25" customHeight="1" x14ac:dyDescent="0.2">
      <c r="A98"/>
      <c r="B98" s="6"/>
      <c r="C98"/>
      <c r="D98" s="6"/>
      <c r="E98" s="6"/>
      <c r="F98"/>
    </row>
    <row r="99" spans="1:6" ht="23.25" customHeight="1" x14ac:dyDescent="0.2">
      <c r="A99"/>
      <c r="B99" s="6"/>
      <c r="C99"/>
      <c r="D99" s="6"/>
      <c r="E99" s="6"/>
      <c r="F99"/>
    </row>
    <row r="100" spans="1:6" ht="23.25" customHeight="1" x14ac:dyDescent="0.2">
      <c r="A100"/>
      <c r="B100" s="6"/>
      <c r="C100"/>
      <c r="D100" s="6"/>
      <c r="E100" s="6"/>
      <c r="F100"/>
    </row>
    <row r="101" spans="1:6" ht="23.25" customHeight="1" x14ac:dyDescent="0.2">
      <c r="A101"/>
      <c r="B101" s="6"/>
      <c r="C101"/>
      <c r="D101" s="6"/>
      <c r="E101" s="6"/>
      <c r="F101"/>
    </row>
    <row r="102" spans="1:6" ht="23.25" customHeight="1" x14ac:dyDescent="0.2">
      <c r="A102"/>
      <c r="B102" s="6"/>
      <c r="C102"/>
      <c r="D102" s="6"/>
      <c r="E102" s="6"/>
      <c r="F102"/>
    </row>
    <row r="103" spans="1:6" ht="23.25" customHeight="1" x14ac:dyDescent="0.2">
      <c r="A103"/>
      <c r="B103" s="6"/>
      <c r="C103"/>
      <c r="D103" s="6"/>
      <c r="E103" s="6"/>
      <c r="F103"/>
    </row>
    <row r="104" spans="1:6" ht="23.25" customHeight="1" x14ac:dyDescent="0.2">
      <c r="A104"/>
      <c r="B104" s="6"/>
      <c r="C104"/>
      <c r="D104" s="6"/>
      <c r="E104" s="6"/>
      <c r="F104"/>
    </row>
    <row r="105" spans="1:6" ht="23.25" customHeight="1" x14ac:dyDescent="0.2">
      <c r="A105"/>
      <c r="B105" s="6"/>
      <c r="C105"/>
      <c r="D105" s="6"/>
      <c r="E105" s="6"/>
      <c r="F105"/>
    </row>
    <row r="106" spans="1:6" ht="23.25" customHeight="1" x14ac:dyDescent="0.2">
      <c r="A106"/>
      <c r="B106" s="6"/>
      <c r="C106"/>
      <c r="D106" s="6"/>
      <c r="E106" s="6"/>
      <c r="F106"/>
    </row>
    <row r="107" spans="1:6" ht="23.25" customHeight="1" x14ac:dyDescent="0.2">
      <c r="A107"/>
      <c r="B107" s="6"/>
      <c r="C107"/>
      <c r="D107" s="6"/>
      <c r="E107" s="6"/>
      <c r="F107"/>
    </row>
    <row r="108" spans="1:6" ht="23.25" customHeight="1" x14ac:dyDescent="0.2">
      <c r="A108"/>
      <c r="B108" s="6"/>
      <c r="C108"/>
      <c r="D108" s="6"/>
      <c r="E108" s="6"/>
      <c r="F108"/>
    </row>
    <row r="109" spans="1:6" ht="23.25" customHeight="1" x14ac:dyDescent="0.2">
      <c r="A109"/>
      <c r="B109" s="6"/>
      <c r="C109"/>
      <c r="D109" s="6"/>
      <c r="E109" s="6"/>
      <c r="F109"/>
    </row>
    <row r="110" spans="1:6" ht="23.25" customHeight="1" x14ac:dyDescent="0.2">
      <c r="A110"/>
      <c r="B110" s="6"/>
      <c r="C110"/>
      <c r="D110" s="6"/>
      <c r="E110" s="6"/>
      <c r="F110"/>
    </row>
    <row r="111" spans="1:6" ht="23.25" customHeight="1" x14ac:dyDescent="0.2">
      <c r="A111"/>
      <c r="B111" s="6"/>
      <c r="C111"/>
      <c r="D111" s="6"/>
      <c r="E111" s="6"/>
      <c r="F111"/>
    </row>
    <row r="112" spans="1:6" ht="23.25" customHeight="1" x14ac:dyDescent="0.2">
      <c r="A112"/>
      <c r="B112" s="6"/>
      <c r="C112"/>
      <c r="D112" s="6"/>
      <c r="E112" s="6"/>
      <c r="F112"/>
    </row>
    <row r="113" spans="1:6" ht="23.25" customHeight="1" x14ac:dyDescent="0.2">
      <c r="A113"/>
      <c r="B113" s="6"/>
      <c r="C113"/>
      <c r="D113" s="6"/>
      <c r="E113" s="6"/>
      <c r="F113"/>
    </row>
    <row r="114" spans="1:6" ht="23.25" customHeight="1" x14ac:dyDescent="0.2">
      <c r="A114"/>
      <c r="B114" s="6"/>
      <c r="C114"/>
      <c r="D114" s="6"/>
      <c r="E114" s="6"/>
      <c r="F114"/>
    </row>
    <row r="115" spans="1:6" ht="23.25" customHeight="1" x14ac:dyDescent="0.2">
      <c r="A115"/>
      <c r="B115" s="6"/>
      <c r="C115"/>
      <c r="D115" s="6"/>
      <c r="E115" s="6"/>
      <c r="F115"/>
    </row>
  </sheetData>
  <sheetProtection formatColumns="0" selectLockedCells="1"/>
  <mergeCells count="59">
    <mergeCell ref="D43:E43"/>
    <mergeCell ref="D45:E45"/>
    <mergeCell ref="B46:E46"/>
    <mergeCell ref="B12:E12"/>
    <mergeCell ref="D42:E42"/>
    <mergeCell ref="D41:E41"/>
    <mergeCell ref="D24:E24"/>
    <mergeCell ref="D23:E23"/>
    <mergeCell ref="D25:E25"/>
    <mergeCell ref="D18:E18"/>
    <mergeCell ref="D22:E22"/>
    <mergeCell ref="D19:E19"/>
    <mergeCell ref="D20:E20"/>
    <mergeCell ref="D21:E21"/>
    <mergeCell ref="D26:E26"/>
    <mergeCell ref="G12:I12"/>
    <mergeCell ref="G17:I17"/>
    <mergeCell ref="D13:E13"/>
    <mergeCell ref="D16:E16"/>
    <mergeCell ref="D15:E15"/>
    <mergeCell ref="B17:E17"/>
    <mergeCell ref="G40:I40"/>
    <mergeCell ref="D27:E27"/>
    <mergeCell ref="D28:E28"/>
    <mergeCell ref="G29:I29"/>
    <mergeCell ref="D31:E31"/>
    <mergeCell ref="D33:E33"/>
    <mergeCell ref="D37:E37"/>
    <mergeCell ref="D38:E38"/>
    <mergeCell ref="D34:E34"/>
    <mergeCell ref="B40:E40"/>
    <mergeCell ref="D32:E32"/>
    <mergeCell ref="D39:E39"/>
    <mergeCell ref="D30:E30"/>
    <mergeCell ref="B29:E29"/>
    <mergeCell ref="G7:I7"/>
    <mergeCell ref="B7:E7"/>
    <mergeCell ref="D9:E9"/>
    <mergeCell ref="D10:E10"/>
    <mergeCell ref="B2:E2"/>
    <mergeCell ref="D6:E6"/>
    <mergeCell ref="D8:E8"/>
    <mergeCell ref="B4:E4"/>
    <mergeCell ref="C65:E65"/>
    <mergeCell ref="C63:E63"/>
    <mergeCell ref="C64:E64"/>
    <mergeCell ref="G46:I46"/>
    <mergeCell ref="D57:E57"/>
    <mergeCell ref="D59:E59"/>
    <mergeCell ref="D50:E50"/>
    <mergeCell ref="D47:E47"/>
    <mergeCell ref="D48:E48"/>
    <mergeCell ref="D52:E52"/>
    <mergeCell ref="D53:E53"/>
    <mergeCell ref="D55:E55"/>
    <mergeCell ref="D56:E56"/>
    <mergeCell ref="C62:E62"/>
    <mergeCell ref="D61:E61"/>
    <mergeCell ref="D51:E51"/>
  </mergeCells>
  <phoneticPr fontId="2" type="noConversion"/>
  <conditionalFormatting sqref="D25:E25">
    <cfRule type="expression" dxfId="222" priority="115" stopIfTrue="1">
      <formula>SEARCH("85/1",$D$11)&gt;0</formula>
    </cfRule>
  </conditionalFormatting>
  <conditionalFormatting sqref="D13:E13">
    <cfRule type="expression" dxfId="221" priority="94">
      <formula>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</formula>
    </cfRule>
  </conditionalFormatting>
  <conditionalFormatting sqref="D14">
    <cfRule type="expression" dxfId="220" priority="93">
      <formula>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</formula>
    </cfRule>
  </conditionalFormatting>
  <conditionalFormatting sqref="D10:E10">
    <cfRule type="expression" dxfId="219" priority="87">
      <formula>ISERROR(SEARCH("Keine",$D$11))</formula>
    </cfRule>
  </conditionalFormatting>
  <conditionalFormatting sqref="D9:E9">
    <cfRule type="expression" dxfId="218" priority="86">
      <formula>ISERROR(SEARCH("Keine",$D$11))</formula>
    </cfRule>
  </conditionalFormatting>
  <conditionalFormatting sqref="D8:E8">
    <cfRule type="expression" dxfId="217" priority="85">
      <formula>ISERROR(SEARCH("Keine",$D$11))</formula>
    </cfRule>
  </conditionalFormatting>
  <conditionalFormatting sqref="D15:E15">
    <cfRule type="expression" dxfId="216" priority="83">
      <formula>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</formula>
    </cfRule>
  </conditionalFormatting>
  <conditionalFormatting sqref="E14">
    <cfRule type="expression" dxfId="215" priority="79">
      <formula>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</formula>
    </cfRule>
  </conditionalFormatting>
  <conditionalFormatting sqref="D54">
    <cfRule type="expression" dxfId="214" priority="101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48:E48">
    <cfRule type="expression" dxfId="213" priority="78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49:E49">
    <cfRule type="expression" dxfId="212" priority="77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52:E52">
    <cfRule type="expression" dxfId="211" priority="76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53:E53">
    <cfRule type="expression" dxfId="210" priority="75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E54">
    <cfRule type="expression" dxfId="209" priority="74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55:E55">
    <cfRule type="expression" dxfId="208" priority="73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47:E49 D52:E55">
    <cfRule type="expression" dxfId="207" priority="110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NOT(ISERROR(SEARCH("beendet",$D$32))))</formula>
    </cfRule>
  </conditionalFormatting>
  <conditionalFormatting sqref="D56:E59">
    <cfRule type="expression" dxfId="206" priority="22">
      <formula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NOT(ISERROR(SEARCH("beendet",$D$32))),NOT(NOT(ISERROR(SEARCH("riss",$D$32)))))</formula>
    </cfRule>
  </conditionalFormatting>
  <dataValidations xWindow="786" yWindow="672" count="54">
    <dataValidation type="date" operator="greaterThan" allowBlank="1" showInputMessage="1" showErrorMessage="1" errorTitle="Konvertierung/Koordinatentransf." error="Geben Sie bitte ein gültiges Konvertierungsdatum ein!" promptTitle="Konvertierung/Trafo (Datum)" prompt="Bitte geben Sie das Datum der (finalen) Hindernisdatenkonvertierung oder Koordinatentransformation ein!" sqref="D58">
      <formula1>1</formula1>
    </dataValidation>
    <dataValidation type="time" operator="greaterThanOrEqual" allowBlank="1" showInputMessage="1" showErrorMessage="1" errorTitle="Konvertierung der Hindernisdaten" error="Geben Sie bitte eine gültige Konvertierungszeit ein!" promptTitle="Konvertierung/Trafo (Uhrzeit)" prompt="Bitte geben Sie die Uhrzeit der (finalen) Hindernisdatenkonvertierung oder Koordinatentransformation ein!" sqref="E58">
      <formula1>0</formula1>
    </dataValidation>
    <dataValidation type="decimal" operator="greaterThan" allowBlank="1" showInputMessage="1" showErrorMessage="1" errorTitle="Gesamtlänge" error="Geben Sie bitte eine gültige Gesamtlänge ein! [Einheit: Meter]" promptTitle="Gesamtlänge" prompt="Geben Sie bitte die Gesamtlänge des Hindernisses ein! [Einheit: Meter]" sqref="D44">
      <formula1>0</formula1>
    </dataValidation>
    <dataValidation type="decimal" operator="greaterThan" allowBlank="1" showInputMessage="1" showErrorMessage="1" errorTitle="Gesamtbreite" error="Geben Sie bitte eine gültige Gesamtbreite ein! [Einheit: Meter]" promptTitle="Gesamtbreite" prompt="Geben Sie bitte die Gesamtbreite des Hindernisses ein! [Einheit: Meter]" sqref="E44">
      <formula1>0</formula1>
    </dataValidation>
    <dataValidation type="decimal" operator="greaterThan" allowBlank="1" showInputMessage="1" showErrorMessage="1" errorTitle="Gesamtradius" error="Geben Sie bitte einen gültigen Gesamtradius ein! [Einheit: Meter]" promptTitle="Gesamtradius" prompt="Geben Sie bitte den Gesamtradius des Hindernisses ein! [Einheit: Meter]" sqref="D45:E45">
      <formula1>0</formula1>
    </dataValidation>
    <dataValidation type="date" operator="greaterThan" allowBlank="1" showInputMessage="1" showErrorMessage="1" errorTitle="Erstellung der Hindernisdaten" error="Geben Sie bitte ein gültiges Erstellungsdatum ein!" promptTitle="Erfassung (Datum)" prompt="Bitte geben Sie das Datum der Hindernisdatenerfassung ein!" sqref="D49">
      <formula1>1</formula1>
    </dataValidation>
    <dataValidation type="time" operator="greaterThanOrEqual" allowBlank="1" showInputMessage="1" showErrorMessage="1" errorTitle="Erstellung der Hindernisdaten" error="Geben Sie bitte eine gültige Erstellungszeit ein!" promptTitle="Erfassung (Uhrzeit)" prompt="Bitte geben Sie die Uhrzeit der (finalen) Hindernisdatenerfassung ein!" sqref="E49">
      <formula1>0</formula1>
    </dataValidation>
    <dataValidation type="date" operator="greaterThan" allowBlank="1" showInputMessage="1" showErrorMessage="1" errorTitle="Überprüfung der Hindernisdaten" error="Geben Sie bitte ein gültiges Überprüfungsdatum ein!" promptTitle="Prüfung (Datum)" prompt="Bitte geben Sie das Datum der (finalen) Hindernisdatenüberprüfung ein!" sqref="D54">
      <formula1>1</formula1>
    </dataValidation>
    <dataValidation type="time" operator="greaterThanOrEqual" allowBlank="1" showInputMessage="1" showErrorMessage="1" errorTitle="Überprüfung der Hindernisdaten" error="Geben Sie bitte eine gültige Überprüfungszeit ein!" promptTitle="Prüfung (Uhrzeit)" prompt="Bitte geben Sie die Uhrzeit der (finalen) Hindernisdatenüberprüfung ein!" sqref="E54">
      <formula1>0</formula1>
    </dataValidation>
    <dataValidation type="date" operator="greaterThan" allowBlank="1" showInputMessage="1" showErrorMessage="1" errorTitle="Aufbau des Hindernisses" error="Geben Sie bitte ein gültiges Datum ein!" promptTitle="Aufbau des Hindernisses" prompt="Geben Sie bitte das Datum des Aufbaus ein!" sqref="D35">
      <formula1>1</formula1>
    </dataValidation>
    <dataValidation type="time" operator="greaterThanOrEqual" allowBlank="1" showInputMessage="1" showErrorMessage="1" errorTitle="Aufbau des Hindernisses" error="Geben Sie bitte eine gültige Uhrzeit ein!" promptTitle="Aufbau des Hindernisses" prompt="Geben Sie bitte die Uhrzeit des Aufbaus ein!" sqref="E35">
      <formula1>0</formula1>
    </dataValidation>
    <dataValidation type="date" operator="greaterThan" allowBlank="1" showInputMessage="1" showErrorMessage="1" errorTitle="Abbau des Hindernisses" error="Geben Sie bitte ein gültiges Datum ein!" promptTitle="Abbau des Hindernisses" prompt="Geben Sie bitte das Datum des Abbaus ein!" sqref="D36">
      <formula1>1</formula1>
    </dataValidation>
    <dataValidation type="time" operator="greaterThanOrEqual" allowBlank="1" showInputMessage="1" showErrorMessage="1" errorTitle="Abbau des Hindernisses" error="Geben Sie bitte eine gültige Uhrzeit ein!" promptTitle="Abbau des Hindernisses" prompt="Geben Sie bitte die Uhrzeit des Abbaus ein!" sqref="E36">
      <formula1>0</formula1>
    </dataValidation>
    <dataValidation type="list" showInputMessage="1" showErrorMessage="1" errorTitle="Geometrietyp" error="Wählen Sie bitte aus der Liste einen gültigen Geometrietyp aus!" promptTitle="Geometrietyp" prompt="Wählen Sie bitte aus der Liste einen Geometrietyp aus!_x000a__x000a_Wenn der Geometrietyp &quot;Linie&quot; ist, müssen mindestens zwei Stützpunkte angegeben werden. Wenn der Geomtrietyp &quot;Fläche&quot; ist, müssen mindestens drei Stützpunkte angegeben werden." sqref="D41:E41">
      <formula1>Geometrietyp</formula1>
    </dataValidation>
    <dataValidation type="list" showInputMessage="1" showErrorMessage="1" errorTitle="Synchrone Hindernisbefeuerung" error="Wählen Sie bitte aus der Liste eine gültigen Wert aus!" promptTitle="Tageskennzeichnung gemäß ICAO" prompt="Geben Sie bitte ein, ob die Tageskennzeichnung dem ICAO-Standard entspricht!" sqref="D28:E28">
      <formula1>JaNein</formula1>
    </dataValidation>
    <dataValidation type="list" showInputMessage="1" showErrorMessage="1" errorTitle="Hindernistyp" error="Wählen Sie bitte aus der Liste einen gültigen Hindernistyp aus!" promptTitle="Hindernistyp" prompt="Wählen Sie bitte aus der Liste einen Hindernistyp aus!" sqref="D31:E31">
      <formula1>Hindernistyp</formula1>
    </dataValidation>
    <dataValidation type="list" showInputMessage="1" showErrorMessage="1" errorTitle="Flugplatz / Militärflugplatz" error="Wählen Sie bitte aus der Liste einen gültigen Location Indicator aus!" promptTitle="Flugplatz / Militärflugplatz" prompt="Wählen Sie bitte aus der Liste einen Location Indicator aus (falls §85/1 vorliegt)!" sqref="D25:E25">
      <formula1>Flugplatz</formula1>
    </dataValidation>
    <dataValidation type="list" showInputMessage="1" showErrorMessage="1" errorTitle="Hindernisdefinition gemäß LFG" error="Wählen Sie bitte aus der Liste eine gültige Hindernisdefinition gemäß LFG aus!" promptTitle="Hindernisdefinition gemäß LFG" prompt="Wählen Sie bitte aus der Liste eine Hindernisdefinition gemäß LFG aus!" sqref="E11:E12 D12">
      <formula1>RechtlicheGrundlage</formula1>
    </dataValidation>
    <dataValidation type="date" operator="greaterThan" allowBlank="1" showInputMessage="1" showErrorMessage="1" errorTitle="Bescheidausstellungsdatum" error="Geben Sie bitte ein gültiges Datum ein!" promptTitle="Bescheidausstellungsdatum" prompt="Geben Sie bitte das Datum der Bescheidausstellung ein!" sqref="D10:E10">
      <formula1>18264</formula1>
    </dataValidation>
    <dataValidation showInputMessage="1" showErrorMessage="1" sqref="D42:E42"/>
    <dataValidation type="textLength" allowBlank="1" showInputMessage="1" showErrorMessage="1" errorTitle="Hindernisname" error="Bitte geben Sie einen gültigen Hindernisnamen ein (mind. 1 Zeichen, max. 60 Zeichen)!" promptTitle="Hindernisname" prompt="Geben Sie bitte den Namen bzw. Ort des Hindernisses ein!_x000a_" sqref="D30:E30">
      <formula1>1</formula1>
      <formula2>60</formula2>
    </dataValidation>
    <dataValidation type="textLength" operator="greaterThan" allowBlank="1" showInputMessage="1" showErrorMessage="1" errorTitle="Hinderniseigentümer" error="Bitte geben Sie einen gültigen Eigentümer ein (mind. 2 Zeichen)!" promptTitle="Hinderniseigentümer" prompt="Geben Sie bitte den Eigentümer des Hindernisses ein!" sqref="D18:E18">
      <formula1>1</formula1>
    </dataValidation>
    <dataValidation type="textLength" operator="greaterThan" allowBlank="1" showInputMessage="1" showErrorMessage="1" errorTitle="Geschäftszahl" error="Bitte geben Sie eine gültige Geschäftszahl ein (mind. 3 Zeichen)!" promptTitle="Geschäftszahl" prompt="Geben Sie bitte die Geschäftszahl des Hindernisses ein!" sqref="D9:E9">
      <formula1>2</formula1>
    </dataValidation>
    <dataValidation type="list" operator="greaterThan" allowBlank="1" showInputMessage="1" showErrorMessage="1" errorTitle="Bewilligende Behörde" error="Wählen Sie bitte aus der Liste eine gültige bewilligende Behörde aus!" promptTitle="Bewilligende Behörde" prompt="Wählen Sie bitte aus der Liste die bewilligende Behörde des Hindernisses aus!" sqref="D8:E8">
      <formula1>Behörde</formula1>
    </dataValidation>
    <dataValidation type="list" showInputMessage="1" showErrorMessage="1" errorTitle="Baustatus" error="Wählen Sie bitte aus der Liste einen gültigen Baustatus aus!" promptTitle="Baustatus" prompt="Wählen Sie bitte aus der Liste einen Baustatus aus!_x000a__x000a_Jede Änderung des Baustatus muss gemeldet werden!" sqref="D32:E32">
      <formula1>Status</formula1>
    </dataValidation>
    <dataValidation type="textLength" operator="greaterThan" allowBlank="1" showInputMessage="1" showErrorMessage="1" promptTitle="Prüfer der Hindernisdaten" prompt="Geben Sie bitte die Namen jener Bearbeiter ein, die eine behördliche Prüfung durchgeführt haben!" sqref="D13:E13">
      <formula1>0</formula1>
    </dataValidation>
    <dataValidation type="date" operator="greaterThan" allowBlank="1" showInputMessage="1" showErrorMessage="1" errorTitle="Datum der behördl. Prüfung" error="Geben Sie bitte ein gültiges Datum ein!" promptTitle="Datum der behördl. Prüfung" prompt="Geben Sie bitte das Datum der (finalen) behördlichen Prüfung ein!" sqref="D14">
      <formula1>1</formula1>
    </dataValidation>
    <dataValidation type="time" operator="greaterThanOrEqual" allowBlank="1" showInputMessage="1" showErrorMessage="1" errorTitle="Uhrzeit der behördl. Prüfung" error="Geben Sie bitte eine gültige Uhrzeit ein!" promptTitle="Uhrzeit der behördl. Prüfung" prompt="Geben Sie bitte die Uhrzeit der (finalen) behördlichen Prüfung ein!" sqref="E14">
      <formula1>0</formula1>
    </dataValidation>
    <dataValidation type="textLength" operator="greaterThan" allowBlank="1" showInputMessage="1" showErrorMessage="1" promptTitle="Details zur behördl. Prüfung" prompt="Geben Sie bitte die Details zur behördlichen Prüfung ein!" sqref="D15:E15">
      <formula1>0</formula1>
    </dataValidation>
    <dataValidation type="textLength" operator="greaterThan" allowBlank="1" showInputMessage="1" showErrorMessage="1" promptTitle="Behördliche Anmerkungen" prompt="Geben Sie bitte diverse behördliche Anmerkungen ein!" sqref="D16:E16">
      <formula1>0</formula1>
    </dataValidation>
    <dataValidation type="textLength" operator="greaterThan" allowBlank="1" showInputMessage="1" showErrorMessage="1" promptTitle="Hindernisbetreiber" prompt="Geben Sie bitte den Betreiber des Hindernisses ein!" sqref="D21:E21">
      <formula1>0</formula1>
    </dataValidation>
    <dataValidation type="textLength" operator="greaterThan" allowBlank="1" showInputMessage="1" showErrorMessage="1" promptTitle="Telefonnummer des Eigentümers" prompt="Geben Sie bitte die Telefonnummer des Hinderniseigentümers ein!" sqref="D19:E19">
      <formula1>0</formula1>
    </dataValidation>
    <dataValidation type="textLength" operator="greaterThan" allowBlank="1" showInputMessage="1" showErrorMessage="1" promptTitle="Firmenbuchnummer des Eigentümers" prompt="Geben Sie bitte die Firmenbuchnummer des Hinderniseigentümers ein!" sqref="D20:E20">
      <formula1>0</formula1>
    </dataValidation>
    <dataValidation type="textLength" operator="greaterThan" allowBlank="1" showInputMessage="1" showErrorMessage="1" promptTitle="Telefonnummer des Betreibers" prompt="Geben Sie bitte die Telefonnummer des Hindernisbetreibers ein!" sqref="D22:E22">
      <formula1>0</formula1>
    </dataValidation>
    <dataValidation type="textLength" operator="greaterThan" allowBlank="1" showInputMessage="1" showErrorMessage="1" promptTitle="Firmenbuchnummer des Betreibers" prompt="Geben Sie bitte die Firmenbuchnummer des Hindernisbetreibers ein!" sqref="D23:E23">
      <formula1>0</formula1>
    </dataValidation>
    <dataValidation type="list" showInputMessage="1" showErrorMessage="1" errorTitle="Hindernistyp gruppiert" error="Wählen Sie bitte aus der Liste eine gültigen Wert aus!" promptTitle="Hindernis gruppiert?" prompt="Geben Sie bitte ein, ob das Hindernis eine Gruppe von einzelnen Hindernisobjekten ist." sqref="D33:E33">
      <formula1>JaNein</formula1>
    </dataValidation>
    <dataValidation type="list" showInputMessage="1" showErrorMessage="1" errorTitle="Synchrone Hindernisbefeuerung" error="Wählen Sie bitte aus der Liste eine gültigen Wert aus!" promptTitle="Synchrone Hindernisbefeuerung" prompt="Geben Sie bitte ein, ob alle Leuchtelemente des Hindernisses synchron blinken." sqref="D34:E34">
      <formula1>JaNein</formula1>
    </dataValidation>
    <dataValidation type="textLength" operator="greaterThan" allowBlank="1" showInputMessage="1" showErrorMessage="1" promptTitle="Bestandszeiten des Hindernisses" prompt="Geben Sie bitte die Bestandszeiten des temporären Hindernisses ein!" sqref="D37:E37">
      <formula1>0</formula1>
    </dataValidation>
    <dataValidation type="textLength" operator="greaterThan" allowBlank="1" showInputMessage="1" showErrorMessage="1" promptTitle="Beschreibung des Betriebes" prompt="Beschreiben Sie bitte den Hindernisbetrieb!" sqref="D38:E38">
      <formula1>0</formula1>
    </dataValidation>
    <dataValidation type="textLength" operator="greaterThan" allowBlank="1" showInputMessage="1" showErrorMessage="1" promptTitle="Anmerkung" prompt="Geben Sie bitte eventuelle Anmerkungen ein!" sqref="D39:E39">
      <formula1>0</formula1>
    </dataValidation>
    <dataValidation type="textLength" operator="greaterThan" allowBlank="1" showInputMessage="1" showErrorMessage="1" promptTitle="Antragsteller" prompt="Geben Sie bitte den Namen des Antragsstellers ein, falls dieser weder Eigentümer noch Betreiber ist." sqref="D24:E24">
      <formula1>0</formula1>
    </dataValidation>
    <dataValidation type="textLength" operator="greaterThan" allowBlank="1" showInputMessage="1" showErrorMessage="1" promptTitle="Nutzungsbeschränkungen" prompt="Geben Sie bitte die Nutzungsbeschränkung der Hindernisdaten ein!" sqref="D26:E26">
      <formula1>0</formula1>
    </dataValidation>
    <dataValidation type="list" showInputMessage="1" showErrorMessage="1" errorTitle="Synchrone Hindernisbefeuerung" error="Wählen Sie bitte aus der Liste eine gültigen Wert aus!" promptTitle="Hindernisbefeuerung gemäß ICAO" prompt="Geben Sie bitte ein, ob die Hindernisbefeuerung dem ICAO-Standard entspricht." sqref="D27:E27">
      <formula1>JaNein</formula1>
    </dataValidation>
    <dataValidation type="textLength" operator="greaterThan" allowBlank="1" showInputMessage="1" showErrorMessage="1" promptTitle="Erfassung (Organisation)" prompt="Bitte geben Sie die Organisation ein, die Hindernisdaten erfasst hat." sqref="D47:E47">
      <formula1>0</formula1>
    </dataValidation>
    <dataValidation type="textLength" operator="greaterThan" allowBlank="1" showInputMessage="1" showErrorMessage="1" promptTitle="Erfassung (Bearbeiter)" prompt="Bitte geben Sie die Bearbeiter ein, die Hindernisdaten erfasst haben." sqref="D48:E48">
      <formula1>0</formula1>
    </dataValidation>
    <dataValidation type="textLength" operator="greaterThan" allowBlank="1" showInputMessage="1" showErrorMessage="1" promptTitle="Erfassung (Details)" prompt="Bitte geben Sie die Details zur Hindernisdatenerfassung ein!" sqref="D50:E50">
      <formula1>0</formula1>
    </dataValidation>
    <dataValidation type="textLength" operator="greaterThan" allowBlank="1" showInputMessage="1" showErrorMessage="1" promptTitle="Berichtigung der Hindernisdaten" prompt="Bitte listen Sie die geänderten Datenfelder der Berichtigung auf!" sqref="D51:E51">
      <formula1>0</formula1>
    </dataValidation>
    <dataValidation type="textLength" operator="greaterThan" allowBlank="1" showInputMessage="1" showErrorMessage="1" promptTitle="Prüfung (Organisation)" prompt="Bitte geben Sie die Organisation ein, die Hindernisdaten validiert/überprüft hat." sqref="D52:E52">
      <formula1>0</formula1>
    </dataValidation>
    <dataValidation type="textLength" operator="greaterThan" allowBlank="1" showInputMessage="1" showErrorMessage="1" promptTitle="Prüfung (Bearbeiter)" prompt="Bitte geben Sie die Bearbeiter ein, die Hindernisdaten validiert/überprüft haben." sqref="D53:E53">
      <formula1>0</formula1>
    </dataValidation>
    <dataValidation type="textLength" operator="greaterThan" allowBlank="1" showInputMessage="1" showErrorMessage="1" promptTitle="Prüfung (Details)" prompt="Bitte geben Sie die Details zur Hindernisdatenüberprüfung ein!" sqref="D55:E55">
      <formula1>0</formula1>
    </dataValidation>
    <dataValidation type="textLength" operator="greaterThan" allowBlank="1" showInputMessage="1" showErrorMessage="1" promptTitle="Konvertierung/Trafo (Bearbeiter)" prompt="Bitte geben Sie die Bearbeiter ein, die Hindernisdaten konvertiert und/oder Hinderniskoordinaten transformiert haben." sqref="D57:E57">
      <formula1>0</formula1>
    </dataValidation>
    <dataValidation allowBlank="1" showInputMessage="1" showErrorMessage="1" promptTitle="Konvertierung/Trafo (Organis.)" prompt="Bitte geben Sie die Organisation ein, die Hindernisdaten konvertiert und/oder Hinderniskoordinaten transformiert hat." sqref="D56:E56"/>
    <dataValidation type="textLength" operator="greaterThan" allowBlank="1" showInputMessage="1" showErrorMessage="1" promptTitle="Konvertierung/Trafo (Details)" prompt="Bitte geben Sie die Details zur Hindernisdatenkonvertierung und/oder Koordinatentransformation ein!" sqref="D59:E59">
      <formula1>0</formula1>
    </dataValidation>
    <dataValidation type="list" showInputMessage="1" showErrorMessage="1" errorTitle="Hindernisdefinition gemäß LFG" error="Wählen Sie bitte aus der Liste eine gültige Hindernisdefinition gemäß LFG aus!" promptTitle="Hindernisdefinition gemäß LFG" prompt="Wählen Sie bitte aus der Liste eine Hindernisdefinition gemäß LFG aus!" sqref="D11">
      <formula1>RechtlicheGrundlage</formula1>
    </dataValidation>
  </dataValidations>
  <pageMargins left="0.02" right="0" top="0" bottom="0.02" header="0" footer="0.03"/>
  <pageSetup paperSize="8" scale="74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5C70C5CA-97DA-4799-AB2C-09676F3956A0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expression" priority="97" id="{AC3ED3B9-21C5-41B3-904D-CDDCEB4C01DA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OR(NOT(ISERROR(SEARCH("riss",Detail!$D$22))),NOT(ISERROR(SEARCH("fertig",Detail!$D$22)))))</xm:f>
            <x14:dxf>
              <fill>
                <patternFill>
                  <bgColor rgb="FFFFFF00"/>
                </patternFill>
              </fill>
            </x14:dxf>
          </x14:cfRule>
          <xm:sqref>D13:E13</xm:sqref>
        </x14:conditionalFormatting>
        <x14:conditionalFormatting xmlns:xm="http://schemas.microsoft.com/office/excel/2006/main">
          <x14:cfRule type="expression" priority="96" id="{E2431C94-A043-4173-9C26-2C2EB4A6686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OR(NOT(ISERROR(SEARCH("riss",Detail!$D$22))),NOT(ISERROR(SEARCH("fertig",Detail!$D$22)))))</xm:f>
            <x14:dxf>
              <fill>
                <patternFill>
                  <bgColor rgb="FFFFFF0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88" stopIfTrue="1" id="{3E116058-2E9A-4024-98F6-579FD894CCDD}">
            <xm:f>NOT(ISERROR(SEARCH("Änderung",Detail!$D$22)))</xm:f>
            <x14:dxf>
              <fill>
                <patternFill>
                  <bgColor rgb="FFFFFF00"/>
                </patternFill>
              </fill>
            </x14:dxf>
          </x14:cfRule>
          <xm:sqref>D51:E51</xm:sqref>
        </x14:conditionalFormatting>
        <x14:conditionalFormatting xmlns:xm="http://schemas.microsoft.com/office/excel/2006/main">
          <x14:cfRule type="expression" priority="84" id="{D440149B-95B6-4045-8F0B-1CEE67612B34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OR(NOT(ISERROR(SEARCH("riss",Detail!$D$22))),NOT(ISERROR(SEARCH("fertig",Detail!$D$22)))))</xm:f>
            <x14:dxf>
              <fill>
                <patternFill>
                  <bgColor rgb="FFFFFF00"/>
                </patternFill>
              </fill>
            </x14:dxf>
          </x14:cfRule>
          <xm:sqref>D15:E15</xm:sqref>
        </x14:conditionalFormatting>
        <x14:conditionalFormatting xmlns:xm="http://schemas.microsoft.com/office/excel/2006/main">
          <x14:cfRule type="expression" priority="80" id="{3302ED25-0781-4D19-9C6A-EA7D0E4AFC8C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OR(NOT(ISERROR(SEARCH("riss",Detail!$D$22))),NOT(ISERROR(SEARCH("fertig",Detail!$D$22)))))</xm:f>
            <x14:dxf>
              <fill>
                <patternFill>
                  <bgColor rgb="FFFFFF00"/>
                </patternFill>
              </fill>
            </x14:dxf>
          </x14:cfRule>
          <xm:sqref>E14</xm:sqref>
        </x14:conditionalFormatting>
        <x14:conditionalFormatting xmlns:xm="http://schemas.microsoft.com/office/excel/2006/main">
          <x14:cfRule type="expression" priority="71" id="{55B16F10-30DF-44CB-A7D2-72CEBEE1E802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D48:E48</xm:sqref>
        </x14:conditionalFormatting>
        <x14:conditionalFormatting xmlns:xm="http://schemas.microsoft.com/office/excel/2006/main">
          <x14:cfRule type="expression" priority="70" id="{B9BB380D-E953-46B7-80E3-16CE7BD6945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D49:E49</xm:sqref>
        </x14:conditionalFormatting>
        <x14:conditionalFormatting xmlns:xm="http://schemas.microsoft.com/office/excel/2006/main">
          <x14:cfRule type="expression" priority="69" id="{BD223645-0704-4942-8AAD-DCC166E7E072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D52:E52</xm:sqref>
        </x14:conditionalFormatting>
        <x14:conditionalFormatting xmlns:xm="http://schemas.microsoft.com/office/excel/2006/main">
          <x14:cfRule type="expression" priority="68" id="{6C4F1D67-3E53-4CA3-A1FD-8BCEECAD91C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D53:E53</xm:sqref>
        </x14:conditionalFormatting>
        <x14:conditionalFormatting xmlns:xm="http://schemas.microsoft.com/office/excel/2006/main">
          <x14:cfRule type="expression" priority="66" id="{C3C71EC6-713F-4274-A063-2955325352F2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E54</xm:sqref>
        </x14:conditionalFormatting>
        <x14:conditionalFormatting xmlns:xm="http://schemas.microsoft.com/office/excel/2006/main">
          <x14:cfRule type="expression" priority="65" id="{84192A6D-D318-47C5-B974-C9A67D06F23A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NOT(ISERROR(SEARCH("beendet",Detail!$D$22:$E$22))))</xm:f>
            <x14:dxf>
              <fill>
                <patternFill>
                  <bgColor rgb="FFFFFF00"/>
                </patternFill>
              </fill>
            </x14:dxf>
          </x14:cfRule>
          <xm:sqref>D55:E55</xm:sqref>
        </x14:conditionalFormatting>
        <x14:conditionalFormatting xmlns:xm="http://schemas.microsoft.com/office/excel/2006/main">
          <x14:cfRule type="expression" priority="45" id="{B237C38E-9E59-4360-86ED-E8B720C91519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NOT(ISERROR(SEARCH("beendet",Detail!$E$22))))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46" id="{32C96D73-0601-482F-BDB3-D53707D531EE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47" id="{1592D2D3-D4C7-4815-BF99-22A4DB0E846F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NOT(ISERROR(SEARCH("beendet",Detail!$F$22))))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48" id="{C923B330-BF51-4ED3-8440-B78D0DD0AA7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NOT(ISERROR(SEARCH("beendet",Detail!$G$22))))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49" id="{47550B92-4AC0-48D8-B0A9-F49DED1F39B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NOT(ISERROR(SEARCH("beendet",Detail!$H$22))))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0" id="{D7023EFC-3115-4B80-8956-21F7496163DE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NOT(ISERROR(SEARCH("beendet",Detail!$I$22))))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1" id="{AD23CE16-94E7-479F-B71B-D0C3C8AC55E9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NOT(ISERROR(SEARCH("beendet",Detail!$J$22))))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2" id="{687EDACE-0FD2-4C34-8171-74BE28160590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NOT(ISERROR(SEARCH("beendet",Detail!$K$22))))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3" id="{5896F4D4-55CD-4C75-BDAF-2C3F851CD17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NOT(ISERROR(SEARCH("beendet",Detail!$L$22))))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4" id="{903AC7B0-2A3A-41FC-8BF8-B0765EB46936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NOT(ISERROR(SEARCH("beendet",Detail!$M$22))))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5" id="{4EDA3465-F95F-45EB-A7E7-A40F7AF6E6E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NOT(ISERROR(SEARCH("beendet",Detail!$N$22))))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6" id="{336F7DAC-745B-4021-B9F2-3E6AB8461591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NOT(ISERROR(SEARCH("beendet",Detail!$O$22))))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7" id="{C753A29D-4FF5-46E2-8B66-C9CE3C7B9C6F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NOT(ISERROR(SEARCH("beendet",Detail!$P$22))))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8" id="{AB90C081-9587-4556-B943-07E7E04B221C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NOT(ISERROR(SEARCH("beendet",Detail!$Q$22))))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59" id="{1C259337-8240-422C-8A80-777ECCF5DC8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NOT(ISERROR(SEARCH("beendet",Detail!$R$22))))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60" id="{110AC562-3F37-439E-B76B-092B3D967ABA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NOT(ISERROR(SEARCH("beendet",Detail!$S$22))))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61" id="{4A5B9688-3E33-4F0D-8C84-DA517636D95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NOT(ISERROR(SEARCH("beendet",Detail!$T$22))))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62" id="{C0E3E6C9-B2A3-4446-9101-00502B869603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NOT(ISERROR(SEARCH("beendet",Detail!$U$22))))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63" id="{34D2C3E7-0A0B-477C-8BCA-C1D2DB5A332B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NOT(ISERROR(SEARCH("beendet",Detail!$V$22))))</xm:f>
            <x14:dxf>
              <fill>
                <patternFill>
                  <bgColor rgb="FFFFFF00"/>
                </patternFill>
              </fill>
            </x14:dxf>
          </x14:cfRule>
          <x14:cfRule type="expression" priority="72" id="{0C5B0740-F65B-4630-A69D-0F4892B70CAC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NOT(ISERROR(SEARCH("beendet",Detail!$W$22))))</xm:f>
            <x14:dxf>
              <fill>
                <patternFill>
                  <bgColor rgb="FFFFFF00"/>
                </patternFill>
              </fill>
            </x14:dxf>
          </x14:cfRule>
          <xm:sqref>D47:E49 D52:E55</xm:sqref>
        </x14:conditionalFormatting>
        <x14:conditionalFormatting xmlns:xm="http://schemas.microsoft.com/office/excel/2006/main">
          <x14:cfRule type="expression" priority="1" id="{3F02846C-DB01-4EAF-9A2C-742EE42BA948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NOT(ISERROR(SEARCH("beendet",Detail!$W$22))),NOT(NOT(ISERROR(SEARCH("riss",Detail!$W$22)))))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2" id="{8ACC3BD6-4173-405B-94A7-A9793F54A949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NOT(ISERROR(SEARCH("beendet",Detail!$V$22))),NOT(NOT(ISERROR(SEARCH("riss",Detail!$V$22)))))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3" id="{BE7E8BAF-7320-40B7-A3CC-9679866169A4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NOT(ISERROR(SEARCH("beendet",Detail!$U$22))),NOT(NOT(ISERROR(SEARCH("riss",Detail!$U$22)))))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4" id="{3BEFF880-0290-4B31-95B3-3759EF3F3AC3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NOT(ISERROR(SEARCH("beendet",Detail!$T$22))),NOT(NOT(ISERROR(SEARCH("riss",Detail!$T$22)))))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5" id="{F3D4FA49-07C4-4AB5-931C-8A25699CFE0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NOT(ISERROR(SEARCH("beendet",Detail!$S$22))),NOT(NOT(ISERROR(SEARCH("riss",Detail!$S$22)))))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6" id="{43D82F6F-F486-4498-B8EC-9E0BF021A1D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NOT(ISERROR(SEARCH("beendet",Detail!$R$22))),NOT(NOT(ISERROR(SEARCH("riss",Detail!$R$22)))))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7" id="{8C323530-FEC3-4542-B24A-BBC24847B65E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NOT(ISERROR(SEARCH("beendet",Detail!$Q$22))),NOT(NOT(ISERROR(SEARCH("riss",Detail!$Q$22)))))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8" id="{E39DE662-9531-4B11-857D-849948A3ECAF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NOT(ISERROR(SEARCH("beendet",Detail!$P$22))),NOT(NOT(ISERROR(SEARCH("riss",Detail!$P$22)))))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9" id="{056F28E8-43A7-4B6F-86C1-A788220AB93E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NOT(ISERROR(SEARCH("beendet",Detail!$O$22))),NOT(NOT(ISERROR(SEARCH("riss",Detail!$O$22)))))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0" id="{23F35659-37EA-4CC5-8898-F4F9109AD37C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NOT(ISERROR(SEARCH("beendet",Detail!$N$22))),NOT(NOT(ISERROR(SEARCH("riss",Detail!$N$22)))))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1" id="{8A94AA80-E54A-4B8A-942C-7268FC0F62BF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NOT(ISERROR(SEARCH("beendet",Detail!$M$22))),NOT(NOT(ISERROR(SEARCH("riss",Detail!$M$22)))))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2" id="{244BF360-BE48-4C7B-8F3C-AAB58C5EDA1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NOT(ISERROR(SEARCH("beendet",Detail!$L$22))),NOT(NOT(ISERROR(SEARCH("riss",Detail!$L$22)))))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3" id="{7DCDACD4-935D-42DA-B67B-DD48B0EEA8A8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NOT(ISERROR(SEARCH("beendet",Detail!$K$22))),NOT(NOT(ISERROR(SEARCH("riss",Detail!$K$22)))))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4" id="{AAF0A584-BE2E-4346-B783-B008BEE4A220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NOT(ISERROR(SEARCH("beendet",Detail!$J$22))),NOT(NOT(ISERROR(SEARCH("riss",Detail!$J$22)))))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5" id="{8A2DE86C-4382-4CFE-8F45-120FA8ABE3D5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NOT(ISERROR(SEARCH("beendet",Detail!$I$22))),NOT(NOT(ISERROR(SEARCH("riss",Detail!$I$22)))))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6" id="{3F1EFB5E-36DB-4C93-A663-FFBDE5B8B08D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NOT(ISERROR(SEARCH("beendet",Detail!$H$22))),NOT(NOT(ISERROR(SEARCH("riss",Detail!$H$22)))))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7" id="{79A49EA0-0C5F-45D3-8011-BC0F3A01CA93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NOT(ISERROR(SEARCH("beendet",Detail!$G$22))),NOT(NOT(ISERROR(SEARCH("riss",Detail!$G$22)))))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8" id="{AECF3D38-95DD-4FF0-886B-43BF994F6CDC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NOT(ISERROR(SEARCH("beendet",Detail!$F$22))),NOT(NOT(ISERROR(SEARCH("riss",Detail!$F$22)))))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9" id="{7299BA45-19B1-4298-88B7-59295C8C4A9F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NOT(ISERROR(SEARCH("beendet",Detail!$F$22))),NOT(NOT(ISERROR(SEARCH("riss",Detail!$F$22)))))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20" id="{2A8B886F-68FE-4050-912E-D14762CFE51E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NOT(ISERROR(SEARCH("beendet",Detail!$E$22))),NOT(NOT(ISERROR(SEARCH("riss",Detail!$E$22)))))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21" id="{F711A295-F13B-4273-8CD2-38391B8EBD52}">
            <xm:f>AND(OR(NOT(ISERROR(SEARCH("LFG 85/1",$D$11))),NOT(ISERROR(SEARCH("LFG 85/1",$E$11))),NOT(ISERROR(SEARCH("LFG 85/2 Z1",$D$11))),NOT(ISERROR(SEARCH("LFG 85/2 Z1",$E$11))),NOT(ISERROR(SEARCH("LFG 78",$D$11))),NOT(ISERROR(SEARCH("LFG 78",$E$11))),NOT(ISERROR(SEARCH("LFG 122",$D$11))),NOT(ISERROR(SEARCH("LFG 122",$E$11)))), NOT(ISERROR(SEARCH("beendet",Detail!$D$22))),NOT(NOT(ISERROR(SEARCH("riss",Detail!$D$22)))))</xm:f>
            <x14:dxf>
              <fill>
                <patternFill>
                  <bgColor rgb="FFFFFFCC"/>
                </patternFill>
              </fill>
            </x14:dxf>
          </x14:cfRule>
          <xm:sqref>D56:E59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AE104"/>
  <sheetViews>
    <sheetView showGridLines="0" tabSelected="1" workbookViewId="0">
      <selection activeCell="D26" sqref="D26"/>
    </sheetView>
  </sheetViews>
  <sheetFormatPr baseColWidth="10" defaultRowHeight="12.75" x14ac:dyDescent="0.2"/>
  <cols>
    <col min="1" max="1" width="4.5703125" style="1" customWidth="1"/>
    <col min="2" max="2" width="6.5703125" style="2" customWidth="1"/>
    <col min="3" max="3" width="62.85546875" style="3" bestFit="1" customWidth="1"/>
    <col min="4" max="8" width="31.5703125" style="2" bestFit="1" customWidth="1"/>
    <col min="9" max="23" width="5.7109375" style="2" customWidth="1"/>
    <col min="24" max="24" width="3.7109375" style="1" customWidth="1"/>
    <col min="25" max="25" width="19.5703125" style="2" bestFit="1" customWidth="1"/>
    <col min="26" max="27" width="14.28515625" style="6" customWidth="1"/>
    <col min="28" max="28" width="75.7109375" style="15" customWidth="1"/>
    <col min="29" max="29" width="1.42578125" style="1" hidden="1" customWidth="1"/>
    <col min="30" max="16384" width="11.42578125" style="1"/>
  </cols>
  <sheetData>
    <row r="2" spans="1:31" ht="24.75" x14ac:dyDescent="0.5">
      <c r="B2" s="274" t="s">
        <v>2447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4"/>
      <c r="Y2" s="5"/>
      <c r="AB2" s="29"/>
      <c r="AC2" s="4"/>
      <c r="AD2" s="4"/>
      <c r="AE2" s="4"/>
    </row>
    <row r="3" spans="1:31" ht="13.5" thickBot="1" x14ac:dyDescent="0.25"/>
    <row r="4" spans="1:31" s="15" customFormat="1" ht="23.25" customHeight="1" thickBot="1" x14ac:dyDescent="0.25">
      <c r="B4" s="222" t="s">
        <v>2290</v>
      </c>
      <c r="C4" s="221" t="s">
        <v>6</v>
      </c>
      <c r="D4" s="318" t="s">
        <v>7</v>
      </c>
      <c r="E4" s="321"/>
      <c r="F4" s="321"/>
      <c r="G4" s="321"/>
      <c r="H4" s="321"/>
      <c r="I4" s="321"/>
      <c r="J4" s="321"/>
      <c r="K4" s="321"/>
      <c r="L4" s="321"/>
      <c r="M4" s="321"/>
      <c r="N4" s="322"/>
      <c r="O4" s="322"/>
      <c r="P4" s="322"/>
      <c r="Q4" s="322"/>
      <c r="R4" s="322"/>
      <c r="S4" s="322"/>
      <c r="T4" s="322"/>
      <c r="U4" s="322"/>
      <c r="V4" s="322"/>
      <c r="W4" s="323"/>
      <c r="X4" s="18"/>
      <c r="Y4" s="16" t="s">
        <v>2280</v>
      </c>
      <c r="Z4" s="318" t="s">
        <v>8</v>
      </c>
      <c r="AA4" s="319"/>
      <c r="AB4" s="17" t="s">
        <v>9</v>
      </c>
    </row>
    <row r="5" spans="1:31" ht="15.75" thickBot="1" x14ac:dyDescent="0.25">
      <c r="A5"/>
      <c r="B5" s="251" t="s">
        <v>63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324"/>
      <c r="O5" s="324"/>
      <c r="P5" s="324"/>
      <c r="Q5" s="324"/>
      <c r="R5" s="324"/>
      <c r="S5" s="324"/>
      <c r="T5" s="324"/>
      <c r="U5" s="324"/>
      <c r="V5" s="324"/>
      <c r="W5" s="325"/>
      <c r="X5" s="7"/>
      <c r="Y5" s="251" t="s">
        <v>58</v>
      </c>
      <c r="Z5" s="252"/>
      <c r="AA5" s="252"/>
      <c r="AB5" s="253"/>
    </row>
    <row r="6" spans="1:31" ht="23.25" customHeight="1" x14ac:dyDescent="0.2">
      <c r="A6"/>
      <c r="B6" s="35" t="s">
        <v>2363</v>
      </c>
      <c r="C6" s="19" t="s">
        <v>2</v>
      </c>
      <c r="D6" s="91">
        <v>1</v>
      </c>
      <c r="E6" s="92">
        <v>2</v>
      </c>
      <c r="F6" s="92">
        <v>3</v>
      </c>
      <c r="G6" s="92">
        <v>4</v>
      </c>
      <c r="H6" s="92">
        <v>5</v>
      </c>
      <c r="I6" s="92">
        <v>6</v>
      </c>
      <c r="J6" s="92">
        <v>7</v>
      </c>
      <c r="K6" s="92">
        <v>8</v>
      </c>
      <c r="L6" s="92">
        <v>9</v>
      </c>
      <c r="M6" s="114">
        <v>10</v>
      </c>
      <c r="N6" s="91">
        <v>11</v>
      </c>
      <c r="O6" s="92">
        <v>12</v>
      </c>
      <c r="P6" s="92">
        <v>13</v>
      </c>
      <c r="Q6" s="92">
        <v>14</v>
      </c>
      <c r="R6" s="92">
        <v>15</v>
      </c>
      <c r="S6" s="92">
        <v>16</v>
      </c>
      <c r="T6" s="92">
        <v>17</v>
      </c>
      <c r="U6" s="92">
        <v>18</v>
      </c>
      <c r="V6" s="92">
        <v>19</v>
      </c>
      <c r="W6" s="93">
        <v>20</v>
      </c>
      <c r="X6" s="7"/>
      <c r="Y6" s="9" t="s">
        <v>11</v>
      </c>
      <c r="Z6" s="21">
        <v>1</v>
      </c>
      <c r="AA6" s="54">
        <v>2</v>
      </c>
      <c r="AB6" s="10" t="s">
        <v>282</v>
      </c>
    </row>
    <row r="7" spans="1:31" ht="27.95" customHeight="1" thickBot="1" x14ac:dyDescent="0.25">
      <c r="A7"/>
      <c r="B7" s="43" t="s">
        <v>2364</v>
      </c>
      <c r="C7" s="135" t="s">
        <v>2365</v>
      </c>
      <c r="D7" s="128"/>
      <c r="E7" s="128"/>
      <c r="F7" s="128"/>
      <c r="G7" s="128"/>
      <c r="H7" s="128"/>
      <c r="I7" s="128"/>
      <c r="J7" s="128"/>
      <c r="K7" s="128"/>
      <c r="L7" s="128"/>
      <c r="M7" s="129"/>
      <c r="N7" s="128"/>
      <c r="O7" s="128"/>
      <c r="P7" s="128"/>
      <c r="Q7" s="128"/>
      <c r="R7" s="128"/>
      <c r="S7" s="128"/>
      <c r="T7" s="128"/>
      <c r="U7" s="128"/>
      <c r="V7" s="128"/>
      <c r="W7" s="130"/>
      <c r="X7" s="7"/>
      <c r="Y7" s="9" t="s">
        <v>21</v>
      </c>
      <c r="Z7" s="154" t="s">
        <v>57</v>
      </c>
      <c r="AA7" s="54" t="s">
        <v>80</v>
      </c>
      <c r="AB7" s="10" t="s">
        <v>64</v>
      </c>
    </row>
    <row r="8" spans="1:31" ht="15.75" thickBot="1" x14ac:dyDescent="0.25">
      <c r="A8"/>
      <c r="B8" s="326" t="s">
        <v>59</v>
      </c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8"/>
      <c r="X8" s="7"/>
      <c r="Y8" s="251" t="s">
        <v>60</v>
      </c>
      <c r="Z8" s="252"/>
      <c r="AA8" s="252"/>
      <c r="AB8" s="253"/>
    </row>
    <row r="9" spans="1:31" ht="23.25" customHeight="1" x14ac:dyDescent="0.2">
      <c r="A9"/>
      <c r="B9" s="35" t="s">
        <v>2355</v>
      </c>
      <c r="C9" s="134" t="s">
        <v>61</v>
      </c>
      <c r="D9" s="178"/>
      <c r="E9" s="179"/>
      <c r="F9" s="179"/>
      <c r="G9" s="179"/>
      <c r="H9" s="179"/>
      <c r="I9" s="179"/>
      <c r="J9" s="179"/>
      <c r="K9" s="179"/>
      <c r="L9" s="179"/>
      <c r="M9" s="180"/>
      <c r="N9" s="180"/>
      <c r="O9" s="179"/>
      <c r="P9" s="179"/>
      <c r="Q9" s="179"/>
      <c r="R9" s="179"/>
      <c r="S9" s="179"/>
      <c r="T9" s="179"/>
      <c r="U9" s="179"/>
      <c r="V9" s="180"/>
      <c r="W9" s="181"/>
      <c r="X9" s="7"/>
      <c r="Y9" s="182" t="s">
        <v>2576</v>
      </c>
      <c r="Z9" s="50">
        <v>462944</v>
      </c>
      <c r="AA9" s="55" t="s">
        <v>81</v>
      </c>
      <c r="AB9" s="197" t="s">
        <v>65</v>
      </c>
      <c r="AC9" s="94" t="b">
        <f>AND(OR(NOT(ISERROR(SEARCH("ICAO",Allgemein!$D$11))),NOT(ISERROR(SEARCH("ICAO",Allgemein!$E$11)))),OR(NOT(ISERROR(SEARCH("riss",Allgemein!$D$32))),NOT(ISERROR(SEARCH("fertig",Allgemein!$D$32)))))</f>
        <v>0</v>
      </c>
    </row>
    <row r="10" spans="1:31" ht="23.25" customHeight="1" x14ac:dyDescent="0.2">
      <c r="A10"/>
      <c r="B10" s="36" t="s">
        <v>2356</v>
      </c>
      <c r="C10" s="133" t="s">
        <v>62</v>
      </c>
      <c r="D10" s="203"/>
      <c r="E10" s="204"/>
      <c r="F10" s="204"/>
      <c r="G10" s="204"/>
      <c r="H10" s="204"/>
      <c r="I10" s="204"/>
      <c r="J10" s="204"/>
      <c r="K10" s="204"/>
      <c r="L10" s="204"/>
      <c r="M10" s="205"/>
      <c r="N10" s="205"/>
      <c r="O10" s="204"/>
      <c r="P10" s="204"/>
      <c r="Q10" s="204"/>
      <c r="R10" s="204"/>
      <c r="S10" s="204"/>
      <c r="T10" s="204"/>
      <c r="U10" s="204"/>
      <c r="V10" s="205"/>
      <c r="W10" s="206"/>
      <c r="X10" s="7"/>
      <c r="Y10" s="183" t="s">
        <v>2577</v>
      </c>
      <c r="Z10" s="113" t="s">
        <v>2448</v>
      </c>
      <c r="AA10" s="184" t="s">
        <v>2449</v>
      </c>
      <c r="AB10" s="186" t="s">
        <v>66</v>
      </c>
    </row>
    <row r="11" spans="1:31" ht="23.25" customHeight="1" x14ac:dyDescent="0.2">
      <c r="A11"/>
      <c r="B11" s="36">
        <v>9</v>
      </c>
      <c r="C11" s="133" t="s">
        <v>2279</v>
      </c>
      <c r="D11" s="79"/>
      <c r="E11" s="97"/>
      <c r="F11" s="97"/>
      <c r="G11" s="97"/>
      <c r="H11" s="97"/>
      <c r="I11" s="97"/>
      <c r="J11" s="97"/>
      <c r="K11" s="97"/>
      <c r="L11" s="97"/>
      <c r="M11" s="116"/>
      <c r="N11" s="116"/>
      <c r="O11" s="97"/>
      <c r="P11" s="97"/>
      <c r="Q11" s="97"/>
      <c r="R11" s="97"/>
      <c r="S11" s="97"/>
      <c r="T11" s="97"/>
      <c r="U11" s="97"/>
      <c r="V11" s="116"/>
      <c r="W11" s="98"/>
      <c r="X11" s="7"/>
      <c r="Y11" s="9" t="s">
        <v>54</v>
      </c>
      <c r="Z11" s="38"/>
      <c r="AA11" s="56"/>
      <c r="AB11" s="186" t="s">
        <v>2510</v>
      </c>
    </row>
    <row r="12" spans="1:31" ht="23.25" customHeight="1" x14ac:dyDescent="0.2">
      <c r="A12"/>
      <c r="B12" s="36">
        <v>31</v>
      </c>
      <c r="C12" s="133" t="s">
        <v>2422</v>
      </c>
      <c r="D12" s="79"/>
      <c r="E12" s="97"/>
      <c r="F12" s="97"/>
      <c r="G12" s="97"/>
      <c r="H12" s="97"/>
      <c r="I12" s="97"/>
      <c r="J12" s="97"/>
      <c r="K12" s="97"/>
      <c r="L12" s="97"/>
      <c r="M12" s="116"/>
      <c r="N12" s="116"/>
      <c r="O12" s="97"/>
      <c r="P12" s="97"/>
      <c r="Q12" s="97"/>
      <c r="R12" s="97"/>
      <c r="S12" s="97"/>
      <c r="T12" s="97"/>
      <c r="U12" s="97"/>
      <c r="V12" s="116"/>
      <c r="W12" s="98"/>
      <c r="X12" s="7"/>
      <c r="Y12" s="9" t="s">
        <v>54</v>
      </c>
      <c r="Z12" s="21">
        <v>587</v>
      </c>
      <c r="AA12" s="54">
        <v>595</v>
      </c>
      <c r="AB12" s="186" t="s">
        <v>2511</v>
      </c>
    </row>
    <row r="13" spans="1:31" ht="23.25" customHeight="1" x14ac:dyDescent="0.2">
      <c r="A13"/>
      <c r="B13" s="36">
        <v>10</v>
      </c>
      <c r="C13" s="133" t="s">
        <v>2357</v>
      </c>
      <c r="D13" s="79"/>
      <c r="E13" s="97"/>
      <c r="F13" s="97"/>
      <c r="G13" s="97"/>
      <c r="H13" s="97"/>
      <c r="I13" s="97"/>
      <c r="J13" s="97"/>
      <c r="K13" s="97"/>
      <c r="L13" s="97"/>
      <c r="M13" s="116"/>
      <c r="N13" s="116"/>
      <c r="O13" s="97"/>
      <c r="P13" s="97"/>
      <c r="Q13" s="97"/>
      <c r="R13" s="97"/>
      <c r="S13" s="97"/>
      <c r="T13" s="97"/>
      <c r="U13" s="97"/>
      <c r="V13" s="116"/>
      <c r="W13" s="98"/>
      <c r="X13" s="7"/>
      <c r="Y13" s="9" t="s">
        <v>54</v>
      </c>
      <c r="Z13" s="21"/>
      <c r="AA13" s="54"/>
      <c r="AB13" s="30" t="s">
        <v>2512</v>
      </c>
    </row>
    <row r="14" spans="1:31" ht="23.25" customHeight="1" x14ac:dyDescent="0.2">
      <c r="A14"/>
      <c r="B14" s="36">
        <v>11</v>
      </c>
      <c r="C14" s="133" t="s">
        <v>2358</v>
      </c>
      <c r="D14" s="80"/>
      <c r="E14" s="80"/>
      <c r="F14" s="80"/>
      <c r="G14" s="80"/>
      <c r="H14" s="80"/>
      <c r="I14" s="80"/>
      <c r="J14" s="80"/>
      <c r="K14" s="80"/>
      <c r="L14" s="80"/>
      <c r="M14" s="117"/>
      <c r="N14" s="117"/>
      <c r="O14" s="80"/>
      <c r="P14" s="80"/>
      <c r="Q14" s="80"/>
      <c r="R14" s="80"/>
      <c r="S14" s="80"/>
      <c r="T14" s="80"/>
      <c r="U14" s="80"/>
      <c r="V14" s="117"/>
      <c r="W14" s="81"/>
      <c r="X14" s="7"/>
      <c r="Y14" s="9" t="s">
        <v>54</v>
      </c>
      <c r="Z14" s="21"/>
      <c r="AA14" s="54"/>
      <c r="AB14" s="30" t="s">
        <v>2513</v>
      </c>
    </row>
    <row r="15" spans="1:31" ht="35.25" customHeight="1" x14ac:dyDescent="0.2">
      <c r="A15"/>
      <c r="B15" s="36">
        <v>32</v>
      </c>
      <c r="C15" s="133" t="s">
        <v>2596</v>
      </c>
      <c r="D15" s="80"/>
      <c r="E15" s="243"/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7"/>
      <c r="Y15" s="9" t="s">
        <v>54</v>
      </c>
      <c r="Z15" s="21">
        <v>35</v>
      </c>
      <c r="AA15" s="54"/>
      <c r="AB15" s="30" t="s">
        <v>2601</v>
      </c>
      <c r="AC15" s="94">
        <f>Allgemein!D31</f>
        <v>0</v>
      </c>
    </row>
    <row r="16" spans="1:31" ht="23.25" customHeight="1" x14ac:dyDescent="0.2">
      <c r="A16"/>
      <c r="B16" s="36">
        <v>17</v>
      </c>
      <c r="C16" s="133" t="s">
        <v>2360</v>
      </c>
      <c r="D16" s="76" t="s">
        <v>68</v>
      </c>
      <c r="E16" s="99" t="s">
        <v>68</v>
      </c>
      <c r="F16" s="99" t="s">
        <v>68</v>
      </c>
      <c r="G16" s="99" t="s">
        <v>68</v>
      </c>
      <c r="H16" s="99" t="s">
        <v>68</v>
      </c>
      <c r="I16" s="99" t="s">
        <v>68</v>
      </c>
      <c r="J16" s="99" t="s">
        <v>68</v>
      </c>
      <c r="K16" s="99" t="s">
        <v>68</v>
      </c>
      <c r="L16" s="99" t="s">
        <v>68</v>
      </c>
      <c r="M16" s="118" t="s">
        <v>68</v>
      </c>
      <c r="N16" s="118" t="s">
        <v>68</v>
      </c>
      <c r="O16" s="99" t="s">
        <v>68</v>
      </c>
      <c r="P16" s="99" t="s">
        <v>68</v>
      </c>
      <c r="Q16" s="99" t="s">
        <v>68</v>
      </c>
      <c r="R16" s="99" t="s">
        <v>68</v>
      </c>
      <c r="S16" s="99" t="s">
        <v>68</v>
      </c>
      <c r="T16" s="99" t="s">
        <v>68</v>
      </c>
      <c r="U16" s="99" t="s">
        <v>68</v>
      </c>
      <c r="V16" s="118" t="s">
        <v>68</v>
      </c>
      <c r="W16" s="100" t="s">
        <v>68</v>
      </c>
      <c r="X16" s="7"/>
      <c r="Y16" s="9" t="s">
        <v>10</v>
      </c>
      <c r="Z16" s="21" t="s">
        <v>68</v>
      </c>
      <c r="AA16" s="54" t="s">
        <v>68</v>
      </c>
      <c r="AB16" s="30" t="s">
        <v>2514</v>
      </c>
    </row>
    <row r="17" spans="1:28" ht="23.25" customHeight="1" x14ac:dyDescent="0.2">
      <c r="A17"/>
      <c r="B17" s="44" t="s">
        <v>2366</v>
      </c>
      <c r="C17" s="132" t="s">
        <v>2283</v>
      </c>
      <c r="D17" s="77"/>
      <c r="E17" s="95"/>
      <c r="F17" s="95"/>
      <c r="G17" s="95"/>
      <c r="H17" s="95"/>
      <c r="I17" s="95"/>
      <c r="J17" s="95"/>
      <c r="K17" s="95"/>
      <c r="L17" s="95"/>
      <c r="M17" s="115"/>
      <c r="N17" s="115"/>
      <c r="O17" s="95"/>
      <c r="P17" s="95"/>
      <c r="Q17" s="95"/>
      <c r="R17" s="95"/>
      <c r="S17" s="95"/>
      <c r="T17" s="95"/>
      <c r="U17" s="95"/>
      <c r="V17" s="115"/>
      <c r="W17" s="96"/>
      <c r="X17" s="7"/>
      <c r="Y17" s="25" t="s">
        <v>10</v>
      </c>
      <c r="Z17" s="26" t="s">
        <v>18</v>
      </c>
      <c r="AA17" s="57" t="s">
        <v>18</v>
      </c>
      <c r="AB17" s="34" t="s">
        <v>70</v>
      </c>
    </row>
    <row r="18" spans="1:28" ht="27.95" customHeight="1" x14ac:dyDescent="0.2">
      <c r="A18"/>
      <c r="B18" s="36" t="s">
        <v>2367</v>
      </c>
      <c r="C18" s="133" t="s">
        <v>2282</v>
      </c>
      <c r="D18" s="108"/>
      <c r="E18" s="109"/>
      <c r="F18" s="109"/>
      <c r="G18" s="109"/>
      <c r="H18" s="109"/>
      <c r="I18" s="109"/>
      <c r="J18" s="109"/>
      <c r="K18" s="109"/>
      <c r="L18" s="109"/>
      <c r="M18" s="119"/>
      <c r="N18" s="119"/>
      <c r="O18" s="109"/>
      <c r="P18" s="109"/>
      <c r="Q18" s="109"/>
      <c r="R18" s="109"/>
      <c r="S18" s="109"/>
      <c r="T18" s="109"/>
      <c r="U18" s="109"/>
      <c r="V18" s="119"/>
      <c r="W18" s="110"/>
      <c r="X18" s="7"/>
      <c r="Y18" s="9" t="s">
        <v>21</v>
      </c>
      <c r="Z18" s="21" t="s">
        <v>2198</v>
      </c>
      <c r="AA18" s="54" t="s">
        <v>2198</v>
      </c>
      <c r="AB18" s="30" t="s">
        <v>71</v>
      </c>
    </row>
    <row r="19" spans="1:28" ht="23.25" customHeight="1" x14ac:dyDescent="0.2">
      <c r="A19"/>
      <c r="B19" s="36" t="s">
        <v>2368</v>
      </c>
      <c r="C19" s="133" t="s">
        <v>1</v>
      </c>
      <c r="D19" s="80"/>
      <c r="E19" s="89"/>
      <c r="F19" s="89"/>
      <c r="G19" s="89"/>
      <c r="H19" s="89"/>
      <c r="I19" s="89"/>
      <c r="J19" s="89"/>
      <c r="K19" s="89"/>
      <c r="L19" s="89"/>
      <c r="M19" s="120"/>
      <c r="N19" s="120"/>
      <c r="O19" s="89"/>
      <c r="P19" s="89"/>
      <c r="Q19" s="89"/>
      <c r="R19" s="89"/>
      <c r="S19" s="89"/>
      <c r="T19" s="89"/>
      <c r="U19" s="89"/>
      <c r="V19" s="120"/>
      <c r="W19" s="90"/>
      <c r="X19" s="7"/>
      <c r="Y19" s="25" t="s">
        <v>11</v>
      </c>
      <c r="Z19" s="26">
        <v>20405</v>
      </c>
      <c r="AA19" s="57">
        <v>20405</v>
      </c>
      <c r="AB19" s="34" t="s">
        <v>72</v>
      </c>
    </row>
    <row r="20" spans="1:28" ht="27.95" customHeight="1" thickBot="1" x14ac:dyDescent="0.25">
      <c r="A20"/>
      <c r="B20" s="62" t="s">
        <v>2193</v>
      </c>
      <c r="C20" s="63" t="s">
        <v>2191</v>
      </c>
      <c r="D20" s="111" t="str">
        <f>IF(ISERROR(VLOOKUP(Detail!D19,Auflistungen!$O$1:$P$2127,2,FALSE)), "", VLOOKUP(Detail!D19,Auflistungen!$O$1:$P$2127,2,FALSE))</f>
        <v/>
      </c>
      <c r="E20" s="111" t="str">
        <f>IF(ISERROR(VLOOKUP(Detail!E19,Auflistungen!$O$1:$P$2101,2,FALSE)), "", VLOOKUP(Detail!E19,Auflistungen!$O$1:$P$2101,2,FALSE))</f>
        <v/>
      </c>
      <c r="F20" s="111" t="str">
        <f>IF(ISERROR(VLOOKUP(Detail!F19,Auflistungen!$O$1:$P$2101,2,FALSE)), "", VLOOKUP(Detail!F19,Auflistungen!$O$1:$P$2101,2,FALSE))</f>
        <v/>
      </c>
      <c r="G20" s="111" t="str">
        <f>IF(ISERROR(VLOOKUP(Detail!G19,Auflistungen!$O$1:$P$2101,2,FALSE)), "", VLOOKUP(Detail!G19,Auflistungen!$O$1:$P$2101,2,FALSE))</f>
        <v/>
      </c>
      <c r="H20" s="111" t="str">
        <f>IF(ISERROR(VLOOKUP(Detail!H19,Auflistungen!$O$1:$P$2101,2,FALSE)), "", VLOOKUP(Detail!H19,Auflistungen!$O$1:$P$2101,2,FALSE))</f>
        <v/>
      </c>
      <c r="I20" s="111" t="str">
        <f>IF(ISERROR(VLOOKUP(Detail!I19,Auflistungen!$O$1:$P$2101,2,FALSE)), "", VLOOKUP(Detail!I19,Auflistungen!$O$1:$P$2101,2,FALSE))</f>
        <v/>
      </c>
      <c r="J20" s="111" t="str">
        <f>IF(ISERROR(VLOOKUP(Detail!J19,Auflistungen!$O$1:$P$2101,2,FALSE)), "", VLOOKUP(Detail!J19,Auflistungen!$O$1:$P$2101,2,FALSE))</f>
        <v/>
      </c>
      <c r="K20" s="111" t="str">
        <f>IF(ISERROR(VLOOKUP(Detail!K19,Auflistungen!$O$1:$P$2101,2,FALSE)), "", VLOOKUP(Detail!K19,Auflistungen!$O$1:$P$2101,2,FALSE))</f>
        <v/>
      </c>
      <c r="L20" s="111" t="str">
        <f>IF(ISERROR(VLOOKUP(Detail!L19,Auflistungen!$O$1:$P$2101,2,FALSE)), "", VLOOKUP(Detail!L19,Auflistungen!$O$1:$P$2101,2,FALSE))</f>
        <v/>
      </c>
      <c r="M20" s="121" t="str">
        <f>IF(ISERROR(VLOOKUP(Detail!M19,Auflistungen!$O$1:$P$2101,2,FALSE)), "", VLOOKUP(Detail!M19,Auflistungen!$O$1:$P$2101,2,FALSE))</f>
        <v/>
      </c>
      <c r="N20" s="121" t="str">
        <f>IF(ISERROR(VLOOKUP(Detail!N19,Auflistungen!$O$1:$P$2101,2,FALSE)), "", VLOOKUP(Detail!N19,Auflistungen!$O$1:$P$2101,2,FALSE))</f>
        <v/>
      </c>
      <c r="O20" s="111" t="str">
        <f>IF(ISERROR(VLOOKUP(Detail!O19,Auflistungen!$O$1:$P$2101,2,FALSE)), "", VLOOKUP(Detail!O19,Auflistungen!$O$1:$P$2101,2,FALSE))</f>
        <v/>
      </c>
      <c r="P20" s="111" t="str">
        <f>IF(ISERROR(VLOOKUP(Detail!P19,Auflistungen!$O$1:$P$2101,2,FALSE)), "", VLOOKUP(Detail!P19,Auflistungen!$O$1:$P$2101,2,FALSE))</f>
        <v/>
      </c>
      <c r="Q20" s="111" t="str">
        <f>IF(ISERROR(VLOOKUP(Detail!Q19,Auflistungen!$O$1:$P$2101,2,FALSE)), "", VLOOKUP(Detail!Q19,Auflistungen!$O$1:$P$2101,2,FALSE))</f>
        <v/>
      </c>
      <c r="R20" s="111" t="str">
        <f>IF(ISERROR(VLOOKUP(Detail!R19,Auflistungen!$O$1:$P$2101,2,FALSE)), "", VLOOKUP(Detail!R19,Auflistungen!$O$1:$P$2101,2,FALSE))</f>
        <v/>
      </c>
      <c r="S20" s="111" t="str">
        <f>IF(ISERROR(VLOOKUP(Detail!S19,Auflistungen!$O$1:$P$2101,2,FALSE)), "", VLOOKUP(Detail!S19,Auflistungen!$O$1:$P$2101,2,FALSE))</f>
        <v/>
      </c>
      <c r="T20" s="111" t="str">
        <f>IF(ISERROR(VLOOKUP(Detail!T19,Auflistungen!$O$1:$P$2101,2,FALSE)), "", VLOOKUP(Detail!T19,Auflistungen!$O$1:$P$2101,2,FALSE))</f>
        <v/>
      </c>
      <c r="U20" s="111" t="str">
        <f>IF(ISERROR(VLOOKUP(Detail!U19,Auflistungen!$O$1:$P$2101,2,FALSE)), "", VLOOKUP(Detail!U19,Auflistungen!$O$1:$P$2101,2,FALSE))</f>
        <v/>
      </c>
      <c r="V20" s="121" t="str">
        <f>IF(ISERROR(VLOOKUP(Detail!V19,Auflistungen!$O$1:$P$2101,2,FALSE)), "", VLOOKUP(Detail!V19,Auflistungen!$O$1:$P$2101,2,FALSE))</f>
        <v/>
      </c>
      <c r="W20" s="112" t="str">
        <f>IF(ISERROR(VLOOKUP(Detail!W19,Auflistungen!$O$1:$P$2101,2,FALSE)), "", VLOOKUP(Detail!W19,Auflistungen!$O$1:$P$2101,2,FALSE))</f>
        <v/>
      </c>
      <c r="X20" s="7"/>
      <c r="Y20" s="25" t="s">
        <v>21</v>
      </c>
      <c r="Z20" s="26" t="s">
        <v>311</v>
      </c>
      <c r="AA20" s="57" t="s">
        <v>311</v>
      </c>
      <c r="AB20" s="34" t="s">
        <v>2192</v>
      </c>
    </row>
    <row r="21" spans="1:28" ht="15.75" thickBot="1" x14ac:dyDescent="0.25">
      <c r="A21"/>
      <c r="B21" s="251" t="s">
        <v>281</v>
      </c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3"/>
      <c r="X21" s="7"/>
      <c r="Y21" s="251" t="s">
        <v>73</v>
      </c>
      <c r="Z21" s="252"/>
      <c r="AA21" s="252"/>
      <c r="AB21" s="253"/>
    </row>
    <row r="22" spans="1:28" ht="33.75" x14ac:dyDescent="0.2">
      <c r="A22"/>
      <c r="B22" s="224" t="s">
        <v>2606</v>
      </c>
      <c r="C22" s="134" t="s">
        <v>2607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7"/>
      <c r="X22" s="7"/>
      <c r="Y22" s="25" t="s">
        <v>10</v>
      </c>
      <c r="Z22" s="57"/>
      <c r="AA22" s="26"/>
      <c r="AB22" s="34" t="s">
        <v>2610</v>
      </c>
    </row>
    <row r="23" spans="1:28" ht="33.75" x14ac:dyDescent="0.2">
      <c r="A23"/>
      <c r="B23" s="233" t="s">
        <v>2608</v>
      </c>
      <c r="C23" s="132" t="s">
        <v>2609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1"/>
      <c r="X23" s="7"/>
      <c r="Y23" s="185" t="s">
        <v>10</v>
      </c>
      <c r="Z23" s="238"/>
      <c r="AA23" s="26"/>
      <c r="AB23" s="34" t="s">
        <v>2611</v>
      </c>
    </row>
    <row r="24" spans="1:28" ht="27.95" customHeight="1" x14ac:dyDescent="0.2">
      <c r="A24"/>
      <c r="B24" s="44" t="s">
        <v>2361</v>
      </c>
      <c r="C24" s="132" t="s">
        <v>87</v>
      </c>
      <c r="D24" s="172"/>
      <c r="E24" s="172"/>
      <c r="F24" s="172"/>
      <c r="G24" s="172"/>
      <c r="H24" s="172"/>
      <c r="I24" s="172"/>
      <c r="J24" s="172"/>
      <c r="K24" s="172"/>
      <c r="L24" s="172"/>
      <c r="M24" s="173"/>
      <c r="N24" s="172"/>
      <c r="O24" s="172"/>
      <c r="P24" s="172"/>
      <c r="Q24" s="172"/>
      <c r="R24" s="172"/>
      <c r="S24" s="172"/>
      <c r="T24" s="172"/>
      <c r="U24" s="172"/>
      <c r="V24" s="173"/>
      <c r="W24" s="174"/>
      <c r="X24" s="7"/>
      <c r="Y24" s="25" t="s">
        <v>10</v>
      </c>
      <c r="Z24" s="57" t="s">
        <v>91</v>
      </c>
      <c r="AA24" s="26" t="s">
        <v>91</v>
      </c>
      <c r="AB24" s="34" t="s">
        <v>90</v>
      </c>
    </row>
    <row r="25" spans="1:28" ht="27.95" customHeight="1" x14ac:dyDescent="0.2">
      <c r="B25" s="171" t="s">
        <v>2362</v>
      </c>
      <c r="C25" s="144" t="s">
        <v>2597</v>
      </c>
      <c r="D25" s="172"/>
      <c r="E25" s="172"/>
      <c r="F25" s="172"/>
      <c r="G25" s="172"/>
      <c r="H25" s="172"/>
      <c r="I25" s="172"/>
      <c r="J25" s="172"/>
      <c r="K25" s="172"/>
      <c r="L25" s="172"/>
      <c r="M25" s="173"/>
      <c r="N25" s="172"/>
      <c r="O25" s="172"/>
      <c r="P25" s="172"/>
      <c r="Q25" s="172"/>
      <c r="R25" s="172"/>
      <c r="S25" s="172"/>
      <c r="T25" s="172"/>
      <c r="U25" s="172"/>
      <c r="V25" s="173"/>
      <c r="W25" s="174"/>
      <c r="X25" s="15"/>
      <c r="Y25" s="25" t="s">
        <v>10</v>
      </c>
      <c r="Z25" s="175" t="s">
        <v>91</v>
      </c>
      <c r="AA25" s="176"/>
      <c r="AB25" s="30" t="s">
        <v>2602</v>
      </c>
    </row>
    <row r="26" spans="1:28" ht="23.25" customHeight="1" x14ac:dyDescent="0.2">
      <c r="A26"/>
      <c r="B26" s="44" t="s">
        <v>2228</v>
      </c>
      <c r="C26" s="132" t="s">
        <v>92</v>
      </c>
      <c r="D26" s="72"/>
      <c r="E26" s="72"/>
      <c r="F26" s="72"/>
      <c r="G26" s="72"/>
      <c r="H26" s="72"/>
      <c r="I26" s="72"/>
      <c r="J26" s="72"/>
      <c r="K26" s="72"/>
      <c r="L26" s="72"/>
      <c r="M26" s="123"/>
      <c r="N26" s="72"/>
      <c r="O26" s="72"/>
      <c r="P26" s="72"/>
      <c r="Q26" s="72"/>
      <c r="R26" s="72"/>
      <c r="S26" s="72"/>
      <c r="T26" s="72"/>
      <c r="U26" s="72"/>
      <c r="V26" s="123"/>
      <c r="W26" s="78"/>
      <c r="X26" s="7"/>
      <c r="Y26" s="25" t="s">
        <v>10</v>
      </c>
      <c r="Z26" s="57" t="s">
        <v>91</v>
      </c>
      <c r="AA26" s="26" t="s">
        <v>91</v>
      </c>
      <c r="AB26" s="30" t="s">
        <v>2225</v>
      </c>
    </row>
    <row r="27" spans="1:28" ht="23.25" customHeight="1" x14ac:dyDescent="0.2">
      <c r="A27"/>
      <c r="B27" s="44" t="s">
        <v>2229</v>
      </c>
      <c r="C27" s="132" t="s">
        <v>2226</v>
      </c>
      <c r="D27" s="72"/>
      <c r="E27" s="72"/>
      <c r="F27" s="72"/>
      <c r="G27" s="72"/>
      <c r="H27" s="72"/>
      <c r="I27" s="72"/>
      <c r="J27" s="72"/>
      <c r="K27" s="72"/>
      <c r="L27" s="72"/>
      <c r="M27" s="123"/>
      <c r="N27" s="72"/>
      <c r="O27" s="72"/>
      <c r="P27" s="72"/>
      <c r="Q27" s="72"/>
      <c r="R27" s="72"/>
      <c r="S27" s="72"/>
      <c r="T27" s="72"/>
      <c r="U27" s="72"/>
      <c r="V27" s="123"/>
      <c r="W27" s="78"/>
      <c r="X27" s="7"/>
      <c r="Y27" s="9" t="s">
        <v>10</v>
      </c>
      <c r="Z27" s="58"/>
      <c r="AA27" s="45"/>
      <c r="AB27" s="186" t="s">
        <v>2234</v>
      </c>
    </row>
    <row r="28" spans="1:28" ht="23.25" customHeight="1" x14ac:dyDescent="0.2">
      <c r="A28"/>
      <c r="B28" s="44" t="s">
        <v>2230</v>
      </c>
      <c r="C28" s="132" t="s">
        <v>2227</v>
      </c>
      <c r="D28" s="72"/>
      <c r="E28" s="72"/>
      <c r="F28" s="72"/>
      <c r="G28" s="72"/>
      <c r="H28" s="72"/>
      <c r="I28" s="72"/>
      <c r="J28" s="72"/>
      <c r="K28" s="72"/>
      <c r="L28" s="72"/>
      <c r="M28" s="123"/>
      <c r="N28" s="72"/>
      <c r="O28" s="72"/>
      <c r="P28" s="72"/>
      <c r="Q28" s="72"/>
      <c r="R28" s="72"/>
      <c r="S28" s="72"/>
      <c r="T28" s="72"/>
      <c r="U28" s="72"/>
      <c r="V28" s="123"/>
      <c r="W28" s="78"/>
      <c r="X28" s="7"/>
      <c r="Y28" s="25" t="s">
        <v>10</v>
      </c>
      <c r="Z28" s="64"/>
      <c r="AA28" s="65"/>
      <c r="AB28" s="186" t="s">
        <v>2235</v>
      </c>
    </row>
    <row r="29" spans="1:28" ht="23.25" customHeight="1" x14ac:dyDescent="0.2">
      <c r="A29"/>
      <c r="B29" s="44" t="s">
        <v>2231</v>
      </c>
      <c r="C29" s="132" t="s">
        <v>2598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8"/>
      <c r="X29" s="7"/>
      <c r="Y29" s="25" t="s">
        <v>10</v>
      </c>
      <c r="Z29" s="57" t="s">
        <v>2273</v>
      </c>
      <c r="AA29" s="26"/>
      <c r="AB29" s="30" t="s">
        <v>2603</v>
      </c>
    </row>
    <row r="30" spans="1:28" ht="23.25" customHeight="1" x14ac:dyDescent="0.2">
      <c r="A30"/>
      <c r="B30" s="44" t="s">
        <v>2232</v>
      </c>
      <c r="C30" s="132" t="s">
        <v>2599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8"/>
      <c r="X30" s="7"/>
      <c r="Y30" s="25" t="s">
        <v>10</v>
      </c>
      <c r="Z30" s="57" t="s">
        <v>2244</v>
      </c>
      <c r="AA30" s="26"/>
      <c r="AB30" s="30" t="s">
        <v>2604</v>
      </c>
    </row>
    <row r="31" spans="1:28" ht="23.25" customHeight="1" x14ac:dyDescent="0.2">
      <c r="A31"/>
      <c r="B31" s="36" t="s">
        <v>2233</v>
      </c>
      <c r="C31" s="133" t="s">
        <v>2600</v>
      </c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39"/>
      <c r="W31" s="240"/>
      <c r="X31" s="7"/>
      <c r="Y31" s="9" t="s">
        <v>10</v>
      </c>
      <c r="Z31" s="54"/>
      <c r="AA31" s="21"/>
      <c r="AB31" s="30" t="s">
        <v>2605</v>
      </c>
    </row>
    <row r="32" spans="1:28" ht="23.25" customHeight="1" x14ac:dyDescent="0.2">
      <c r="A32"/>
      <c r="B32" s="44" t="s">
        <v>121</v>
      </c>
      <c r="C32" s="132" t="s">
        <v>79</v>
      </c>
      <c r="D32" s="72"/>
      <c r="E32" s="72"/>
      <c r="F32" s="72"/>
      <c r="G32" s="72"/>
      <c r="H32" s="72"/>
      <c r="I32" s="72"/>
      <c r="J32" s="72"/>
      <c r="K32" s="72"/>
      <c r="L32" s="72"/>
      <c r="M32" s="123"/>
      <c r="N32" s="72"/>
      <c r="O32" s="72"/>
      <c r="P32" s="72"/>
      <c r="Q32" s="72"/>
      <c r="R32" s="72"/>
      <c r="S32" s="72"/>
      <c r="T32" s="72"/>
      <c r="U32" s="72"/>
      <c r="V32" s="123"/>
      <c r="W32" s="78"/>
      <c r="X32" s="7"/>
      <c r="Y32" s="71" t="s">
        <v>10</v>
      </c>
      <c r="Z32" s="57" t="s">
        <v>2319</v>
      </c>
      <c r="AA32" s="26" t="s">
        <v>2319</v>
      </c>
      <c r="AB32" s="34" t="s">
        <v>2506</v>
      </c>
    </row>
    <row r="33" spans="1:28" ht="23.25" customHeight="1" x14ac:dyDescent="0.2">
      <c r="A33"/>
      <c r="B33" s="44" t="s">
        <v>2266</v>
      </c>
      <c r="C33" s="132" t="s">
        <v>2370</v>
      </c>
      <c r="D33" s="72"/>
      <c r="E33" s="72"/>
      <c r="F33" s="72"/>
      <c r="G33" s="72"/>
      <c r="H33" s="72"/>
      <c r="I33" s="72"/>
      <c r="J33" s="72"/>
      <c r="K33" s="72"/>
      <c r="L33" s="72"/>
      <c r="M33" s="123"/>
      <c r="N33" s="72"/>
      <c r="O33" s="72"/>
      <c r="P33" s="72"/>
      <c r="Q33" s="72"/>
      <c r="R33" s="72"/>
      <c r="S33" s="72"/>
      <c r="T33" s="72"/>
      <c r="U33" s="72"/>
      <c r="V33" s="123"/>
      <c r="W33" s="78"/>
      <c r="X33" s="7"/>
      <c r="Y33" s="25" t="s">
        <v>10</v>
      </c>
      <c r="Z33" s="57" t="s">
        <v>75</v>
      </c>
      <c r="AA33" s="26" t="s">
        <v>75</v>
      </c>
      <c r="AB33" s="30" t="s">
        <v>2507</v>
      </c>
    </row>
    <row r="34" spans="1:28" ht="23.25" customHeight="1" x14ac:dyDescent="0.2">
      <c r="A34"/>
      <c r="B34" s="44">
        <v>47</v>
      </c>
      <c r="C34" s="132" t="s">
        <v>2371</v>
      </c>
      <c r="D34" s="239"/>
      <c r="E34" s="239"/>
      <c r="F34" s="239"/>
      <c r="G34" s="239"/>
      <c r="H34" s="239"/>
      <c r="I34" s="239"/>
      <c r="J34" s="239"/>
      <c r="K34" s="239"/>
      <c r="L34" s="239"/>
      <c r="M34" s="242"/>
      <c r="N34" s="239"/>
      <c r="O34" s="239"/>
      <c r="P34" s="239"/>
      <c r="Q34" s="239"/>
      <c r="R34" s="239"/>
      <c r="S34" s="239"/>
      <c r="T34" s="239"/>
      <c r="U34" s="239"/>
      <c r="V34" s="242"/>
      <c r="W34" s="240"/>
      <c r="X34" s="7"/>
      <c r="Y34" s="25" t="s">
        <v>10</v>
      </c>
      <c r="Z34" s="57" t="s">
        <v>2291</v>
      </c>
      <c r="AA34" s="26" t="s">
        <v>2291</v>
      </c>
      <c r="AB34" s="30" t="s">
        <v>2509</v>
      </c>
    </row>
    <row r="35" spans="1:28" ht="23.25" customHeight="1" x14ac:dyDescent="0.2">
      <c r="A35"/>
      <c r="B35" s="44">
        <v>48</v>
      </c>
      <c r="C35" s="132" t="s">
        <v>2372</v>
      </c>
      <c r="D35" s="239"/>
      <c r="E35" s="239"/>
      <c r="F35" s="239"/>
      <c r="G35" s="239"/>
      <c r="H35" s="239"/>
      <c r="I35" s="239"/>
      <c r="J35" s="239"/>
      <c r="K35" s="239"/>
      <c r="L35" s="239"/>
      <c r="M35" s="242"/>
      <c r="N35" s="239"/>
      <c r="O35" s="239"/>
      <c r="P35" s="239"/>
      <c r="Q35" s="239"/>
      <c r="R35" s="239"/>
      <c r="S35" s="239"/>
      <c r="T35" s="239"/>
      <c r="U35" s="239"/>
      <c r="V35" s="242"/>
      <c r="W35" s="240"/>
      <c r="X35" s="61"/>
      <c r="Y35" s="25" t="s">
        <v>10</v>
      </c>
      <c r="Z35" s="57" t="s">
        <v>2291</v>
      </c>
      <c r="AA35" s="26" t="s">
        <v>2291</v>
      </c>
      <c r="AB35" s="30" t="s">
        <v>2508</v>
      </c>
    </row>
    <row r="36" spans="1:28" ht="23.25" customHeight="1" thickBot="1" x14ac:dyDescent="0.25">
      <c r="A36"/>
      <c r="B36" s="62" t="s">
        <v>123</v>
      </c>
      <c r="C36" s="63" t="s">
        <v>2330</v>
      </c>
      <c r="D36" s="149"/>
      <c r="E36" s="149"/>
      <c r="F36" s="149"/>
      <c r="G36" s="149"/>
      <c r="H36" s="149"/>
      <c r="I36" s="149"/>
      <c r="J36" s="149"/>
      <c r="K36" s="149"/>
      <c r="L36" s="149"/>
      <c r="M36" s="241"/>
      <c r="N36" s="149"/>
      <c r="O36" s="149"/>
      <c r="P36" s="149"/>
      <c r="Q36" s="149"/>
      <c r="R36" s="149"/>
      <c r="S36" s="149"/>
      <c r="T36" s="149"/>
      <c r="U36" s="149"/>
      <c r="V36" s="241"/>
      <c r="W36" s="150"/>
      <c r="X36" s="7"/>
      <c r="Y36" s="25" t="s">
        <v>21</v>
      </c>
      <c r="Z36" s="53"/>
      <c r="AA36" s="60"/>
      <c r="AB36" s="30" t="s">
        <v>2294</v>
      </c>
    </row>
    <row r="37" spans="1:28" ht="15.75" thickBot="1" x14ac:dyDescent="0.25">
      <c r="A37"/>
      <c r="B37" s="251" t="s">
        <v>2502</v>
      </c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3"/>
      <c r="X37" s="7"/>
      <c r="Y37" s="251" t="s">
        <v>56</v>
      </c>
      <c r="Z37" s="252"/>
      <c r="AA37" s="252"/>
      <c r="AB37" s="253"/>
    </row>
    <row r="38" spans="1:28" ht="25.5" x14ac:dyDescent="0.2">
      <c r="A38"/>
      <c r="B38" s="35">
        <v>12</v>
      </c>
      <c r="C38" s="143" t="s">
        <v>1696</v>
      </c>
      <c r="D38" s="74"/>
      <c r="E38" s="74"/>
      <c r="F38" s="74"/>
      <c r="G38" s="74"/>
      <c r="H38" s="74"/>
      <c r="I38" s="74"/>
      <c r="J38" s="74"/>
      <c r="K38" s="74"/>
      <c r="L38" s="7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75"/>
      <c r="X38" s="7"/>
      <c r="Y38" s="46" t="s">
        <v>54</v>
      </c>
      <c r="Z38" s="47">
        <v>8.1999999999999993</v>
      </c>
      <c r="AA38" s="59">
        <v>7.9</v>
      </c>
      <c r="AB38" s="48" t="s">
        <v>2515</v>
      </c>
    </row>
    <row r="39" spans="1:28" ht="25.5" x14ac:dyDescent="0.2">
      <c r="A39"/>
      <c r="B39" s="73" t="s">
        <v>124</v>
      </c>
      <c r="C39" s="141" t="s">
        <v>1697</v>
      </c>
      <c r="D39" s="103" t="str">
        <f>IF(ISBLANK(D38),"",2.146*D38)</f>
        <v/>
      </c>
      <c r="E39" s="103" t="str">
        <f t="shared" ref="E39:M39" si="0">IF(ISBLANK(E38),"",2.146*E38)</f>
        <v/>
      </c>
      <c r="F39" s="103" t="str">
        <f t="shared" si="0"/>
        <v/>
      </c>
      <c r="G39" s="103" t="str">
        <f t="shared" si="0"/>
        <v/>
      </c>
      <c r="H39" s="103" t="str">
        <f t="shared" si="0"/>
        <v/>
      </c>
      <c r="I39" s="103" t="str">
        <f t="shared" si="0"/>
        <v/>
      </c>
      <c r="J39" s="103" t="str">
        <f t="shared" si="0"/>
        <v/>
      </c>
      <c r="K39" s="103" t="str">
        <f t="shared" si="0"/>
        <v/>
      </c>
      <c r="L39" s="103" t="str">
        <f t="shared" si="0"/>
        <v/>
      </c>
      <c r="M39" s="155" t="str">
        <f t="shared" si="0"/>
        <v/>
      </c>
      <c r="N39" s="103" t="str">
        <f t="shared" ref="N39:V39" si="1">IF(ISBLANK(N38),"",2.146*N38)</f>
        <v/>
      </c>
      <c r="O39" s="103" t="str">
        <f t="shared" si="1"/>
        <v/>
      </c>
      <c r="P39" s="103" t="str">
        <f t="shared" si="1"/>
        <v/>
      </c>
      <c r="Q39" s="103" t="str">
        <f t="shared" si="1"/>
        <v/>
      </c>
      <c r="R39" s="103" t="str">
        <f t="shared" si="1"/>
        <v/>
      </c>
      <c r="S39" s="103" t="str">
        <f t="shared" si="1"/>
        <v/>
      </c>
      <c r="T39" s="103" t="str">
        <f t="shared" si="1"/>
        <v/>
      </c>
      <c r="U39" s="103" t="str">
        <f t="shared" si="1"/>
        <v/>
      </c>
      <c r="V39" s="155" t="str">
        <f t="shared" si="1"/>
        <v/>
      </c>
      <c r="W39" s="104" t="str">
        <f>IF(ISBLANK(W38),"",2.146*W38)</f>
        <v/>
      </c>
      <c r="X39" s="7"/>
      <c r="Y39" s="9" t="s">
        <v>54</v>
      </c>
      <c r="Z39" s="105">
        <v>17.600000000000001</v>
      </c>
      <c r="AA39" s="54">
        <v>16.95</v>
      </c>
      <c r="AB39" s="30" t="s">
        <v>1703</v>
      </c>
    </row>
    <row r="40" spans="1:28" ht="25.5" x14ac:dyDescent="0.2">
      <c r="A40"/>
      <c r="B40" s="73" t="s">
        <v>124</v>
      </c>
      <c r="C40" s="144" t="s">
        <v>1698</v>
      </c>
      <c r="D40" s="101" t="str">
        <f>IF(ISBLANK(D38),"",2.448*D38)</f>
        <v/>
      </c>
      <c r="E40" s="101" t="str">
        <f t="shared" ref="E40:M40" si="2">IF(ISBLANK(E38),"",2.448*E38)</f>
        <v/>
      </c>
      <c r="F40" s="101" t="str">
        <f t="shared" si="2"/>
        <v/>
      </c>
      <c r="G40" s="101" t="str">
        <f t="shared" si="2"/>
        <v/>
      </c>
      <c r="H40" s="101" t="str">
        <f t="shared" si="2"/>
        <v/>
      </c>
      <c r="I40" s="101" t="str">
        <f t="shared" si="2"/>
        <v/>
      </c>
      <c r="J40" s="101" t="str">
        <f t="shared" si="2"/>
        <v/>
      </c>
      <c r="K40" s="101" t="str">
        <f t="shared" si="2"/>
        <v/>
      </c>
      <c r="L40" s="101" t="str">
        <f t="shared" si="2"/>
        <v/>
      </c>
      <c r="M40" s="125" t="str">
        <f t="shared" si="2"/>
        <v/>
      </c>
      <c r="N40" s="101" t="str">
        <f t="shared" ref="N40:V40" si="3">IF(ISBLANK(N38),"",2.448*N38)</f>
        <v/>
      </c>
      <c r="O40" s="101" t="str">
        <f t="shared" si="3"/>
        <v/>
      </c>
      <c r="P40" s="101" t="str">
        <f t="shared" si="3"/>
        <v/>
      </c>
      <c r="Q40" s="101" t="str">
        <f t="shared" si="3"/>
        <v/>
      </c>
      <c r="R40" s="101" t="str">
        <f t="shared" si="3"/>
        <v/>
      </c>
      <c r="S40" s="101" t="str">
        <f t="shared" si="3"/>
        <v/>
      </c>
      <c r="T40" s="101" t="str">
        <f t="shared" si="3"/>
        <v/>
      </c>
      <c r="U40" s="101" t="str">
        <f t="shared" si="3"/>
        <v/>
      </c>
      <c r="V40" s="125" t="str">
        <f t="shared" si="3"/>
        <v/>
      </c>
      <c r="W40" s="102" t="str">
        <f>IF(ISBLANK(W38),"",2.448*W38)</f>
        <v/>
      </c>
      <c r="X40" s="7"/>
      <c r="Y40" s="9" t="s">
        <v>54</v>
      </c>
      <c r="Z40" s="84">
        <v>20.07</v>
      </c>
      <c r="AA40" s="57">
        <v>19.34</v>
      </c>
      <c r="AB40" s="30" t="s">
        <v>1702</v>
      </c>
    </row>
    <row r="41" spans="1:28" ht="25.5" x14ac:dyDescent="0.2">
      <c r="A41"/>
      <c r="B41" s="36">
        <v>14</v>
      </c>
      <c r="C41" s="141" t="s">
        <v>1699</v>
      </c>
      <c r="D41" s="157"/>
      <c r="E41" s="157"/>
      <c r="F41" s="157"/>
      <c r="G41" s="157"/>
      <c r="H41" s="157"/>
      <c r="I41" s="157"/>
      <c r="J41" s="157"/>
      <c r="K41" s="157"/>
      <c r="L41" s="157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58"/>
      <c r="X41" s="7"/>
      <c r="Y41" s="9" t="s">
        <v>54</v>
      </c>
      <c r="Z41" s="84">
        <v>10.4</v>
      </c>
      <c r="AA41" s="106">
        <v>10.3</v>
      </c>
      <c r="AB41" s="34" t="s">
        <v>2516</v>
      </c>
    </row>
    <row r="42" spans="1:28" ht="25.5" x14ac:dyDescent="0.2">
      <c r="A42"/>
      <c r="B42" s="73" t="s">
        <v>125</v>
      </c>
      <c r="C42" s="141" t="s">
        <v>1700</v>
      </c>
      <c r="D42" s="82" t="str">
        <f>IF(ISBLANK(D41),"",1.645*D41)</f>
        <v/>
      </c>
      <c r="E42" s="82" t="str">
        <f t="shared" ref="E42:M42" si="4">IF(ISBLANK(E41),"",1.645*E41)</f>
        <v/>
      </c>
      <c r="F42" s="82" t="str">
        <f t="shared" si="4"/>
        <v/>
      </c>
      <c r="G42" s="82" t="str">
        <f t="shared" si="4"/>
        <v/>
      </c>
      <c r="H42" s="82" t="str">
        <f t="shared" si="4"/>
        <v/>
      </c>
      <c r="I42" s="82" t="str">
        <f t="shared" si="4"/>
        <v/>
      </c>
      <c r="J42" s="82" t="str">
        <f t="shared" si="4"/>
        <v/>
      </c>
      <c r="K42" s="82" t="str">
        <f t="shared" si="4"/>
        <v/>
      </c>
      <c r="L42" s="82" t="str">
        <f t="shared" si="4"/>
        <v/>
      </c>
      <c r="M42" s="127" t="str">
        <f t="shared" si="4"/>
        <v/>
      </c>
      <c r="N42" s="82" t="str">
        <f t="shared" ref="N42:V42" si="5">IF(ISBLANK(N41),"",1.645*N41)</f>
        <v/>
      </c>
      <c r="O42" s="82" t="str">
        <f t="shared" si="5"/>
        <v/>
      </c>
      <c r="P42" s="82" t="str">
        <f t="shared" si="5"/>
        <v/>
      </c>
      <c r="Q42" s="82" t="str">
        <f t="shared" si="5"/>
        <v/>
      </c>
      <c r="R42" s="82" t="str">
        <f t="shared" si="5"/>
        <v/>
      </c>
      <c r="S42" s="82" t="str">
        <f t="shared" si="5"/>
        <v/>
      </c>
      <c r="T42" s="82" t="str">
        <f t="shared" si="5"/>
        <v/>
      </c>
      <c r="U42" s="82" t="str">
        <f t="shared" si="5"/>
        <v/>
      </c>
      <c r="V42" s="127" t="str">
        <f t="shared" si="5"/>
        <v/>
      </c>
      <c r="W42" s="83" t="str">
        <f>IF(ISBLANK(W41),"",1.645*W41)</f>
        <v/>
      </c>
      <c r="X42" s="7"/>
      <c r="Y42" s="9" t="s">
        <v>54</v>
      </c>
      <c r="Z42" s="84">
        <v>17.11</v>
      </c>
      <c r="AA42" s="106">
        <v>16.940000000000001</v>
      </c>
      <c r="AB42" s="34" t="s">
        <v>1704</v>
      </c>
    </row>
    <row r="43" spans="1:28" ht="25.5" x14ac:dyDescent="0.2">
      <c r="A43"/>
      <c r="B43" s="73" t="s">
        <v>125</v>
      </c>
      <c r="C43" s="144" t="s">
        <v>1701</v>
      </c>
      <c r="D43" s="82" t="str">
        <f>IF(ISBLANK(D41),"",1.96*D41)</f>
        <v/>
      </c>
      <c r="E43" s="82" t="str">
        <f t="shared" ref="E43:M43" si="6">IF(ISBLANK(E41),"",1.96*E41)</f>
        <v/>
      </c>
      <c r="F43" s="82" t="str">
        <f t="shared" si="6"/>
        <v/>
      </c>
      <c r="G43" s="82" t="str">
        <f t="shared" si="6"/>
        <v/>
      </c>
      <c r="H43" s="82" t="str">
        <f t="shared" si="6"/>
        <v/>
      </c>
      <c r="I43" s="82" t="str">
        <f t="shared" si="6"/>
        <v/>
      </c>
      <c r="J43" s="82" t="str">
        <f t="shared" si="6"/>
        <v/>
      </c>
      <c r="K43" s="82" t="str">
        <f t="shared" si="6"/>
        <v/>
      </c>
      <c r="L43" s="82" t="str">
        <f t="shared" si="6"/>
        <v/>
      </c>
      <c r="M43" s="127" t="str">
        <f t="shared" si="6"/>
        <v/>
      </c>
      <c r="N43" s="82" t="str">
        <f t="shared" ref="N43:V43" si="7">IF(ISBLANK(N41),"",1.96*N41)</f>
        <v/>
      </c>
      <c r="O43" s="82" t="str">
        <f t="shared" si="7"/>
        <v/>
      </c>
      <c r="P43" s="82" t="str">
        <f t="shared" si="7"/>
        <v/>
      </c>
      <c r="Q43" s="82" t="str">
        <f t="shared" si="7"/>
        <v/>
      </c>
      <c r="R43" s="82" t="str">
        <f t="shared" si="7"/>
        <v/>
      </c>
      <c r="S43" s="82" t="str">
        <f t="shared" si="7"/>
        <v/>
      </c>
      <c r="T43" s="82" t="str">
        <f t="shared" si="7"/>
        <v/>
      </c>
      <c r="U43" s="82" t="str">
        <f t="shared" si="7"/>
        <v/>
      </c>
      <c r="V43" s="127" t="str">
        <f t="shared" si="7"/>
        <v/>
      </c>
      <c r="W43" s="83" t="str">
        <f>IF(ISBLANK(W41),"",1.96*W41)</f>
        <v/>
      </c>
      <c r="X43" s="7"/>
      <c r="Y43" s="9" t="s">
        <v>54</v>
      </c>
      <c r="Z43" s="84">
        <v>20.38</v>
      </c>
      <c r="AA43" s="106">
        <v>20.190000000000001</v>
      </c>
      <c r="AB43" s="34" t="s">
        <v>1705</v>
      </c>
    </row>
    <row r="44" spans="1:28" ht="23.25" customHeight="1" x14ac:dyDescent="0.2">
      <c r="A44"/>
      <c r="B44" s="36">
        <v>16</v>
      </c>
      <c r="C44" s="133" t="s">
        <v>2359</v>
      </c>
      <c r="D44" s="161" t="s">
        <v>68</v>
      </c>
      <c r="E44" s="161" t="s">
        <v>68</v>
      </c>
      <c r="F44" s="161" t="s">
        <v>68</v>
      </c>
      <c r="G44" s="161" t="s">
        <v>68</v>
      </c>
      <c r="H44" s="161" t="s">
        <v>68</v>
      </c>
      <c r="I44" s="161" t="s">
        <v>68</v>
      </c>
      <c r="J44" s="161" t="s">
        <v>68</v>
      </c>
      <c r="K44" s="161" t="s">
        <v>68</v>
      </c>
      <c r="L44" s="161" t="s">
        <v>68</v>
      </c>
      <c r="M44" s="156" t="s">
        <v>68</v>
      </c>
      <c r="N44" s="156" t="s">
        <v>68</v>
      </c>
      <c r="O44" s="156" t="s">
        <v>68</v>
      </c>
      <c r="P44" s="156" t="s">
        <v>68</v>
      </c>
      <c r="Q44" s="156" t="s">
        <v>68</v>
      </c>
      <c r="R44" s="156" t="s">
        <v>68</v>
      </c>
      <c r="S44" s="156" t="s">
        <v>68</v>
      </c>
      <c r="T44" s="156" t="s">
        <v>68</v>
      </c>
      <c r="U44" s="156" t="s">
        <v>68</v>
      </c>
      <c r="V44" s="156" t="s">
        <v>68</v>
      </c>
      <c r="W44" s="162" t="s">
        <v>68</v>
      </c>
      <c r="X44" s="7"/>
      <c r="Y44" s="9" t="s">
        <v>10</v>
      </c>
      <c r="Z44" s="26" t="s">
        <v>68</v>
      </c>
      <c r="AA44" s="57" t="s">
        <v>68</v>
      </c>
      <c r="AB44" s="34" t="s">
        <v>2517</v>
      </c>
    </row>
    <row r="45" spans="1:28" ht="23.25" customHeight="1" x14ac:dyDescent="0.2">
      <c r="A45"/>
      <c r="B45" s="43">
        <v>18</v>
      </c>
      <c r="C45" s="135" t="s">
        <v>2378</v>
      </c>
      <c r="D45" s="159" t="s">
        <v>68</v>
      </c>
      <c r="E45" s="159" t="s">
        <v>68</v>
      </c>
      <c r="F45" s="159" t="s">
        <v>68</v>
      </c>
      <c r="G45" s="159" t="s">
        <v>68</v>
      </c>
      <c r="H45" s="159" t="s">
        <v>68</v>
      </c>
      <c r="I45" s="159" t="s">
        <v>68</v>
      </c>
      <c r="J45" s="159" t="s">
        <v>68</v>
      </c>
      <c r="K45" s="159" t="s">
        <v>68</v>
      </c>
      <c r="L45" s="159" t="s">
        <v>68</v>
      </c>
      <c r="M45" s="122" t="s">
        <v>68</v>
      </c>
      <c r="N45" s="122" t="s">
        <v>68</v>
      </c>
      <c r="O45" s="122" t="s">
        <v>68</v>
      </c>
      <c r="P45" s="122" t="s">
        <v>68</v>
      </c>
      <c r="Q45" s="122" t="s">
        <v>68</v>
      </c>
      <c r="R45" s="122" t="s">
        <v>68</v>
      </c>
      <c r="S45" s="122" t="s">
        <v>68</v>
      </c>
      <c r="T45" s="122" t="s">
        <v>68</v>
      </c>
      <c r="U45" s="122" t="s">
        <v>68</v>
      </c>
      <c r="V45" s="122" t="s">
        <v>68</v>
      </c>
      <c r="W45" s="160" t="s">
        <v>68</v>
      </c>
      <c r="X45" s="7"/>
      <c r="Y45" s="107" t="s">
        <v>10</v>
      </c>
      <c r="Z45" s="154" t="s">
        <v>68</v>
      </c>
      <c r="AA45" s="164" t="s">
        <v>68</v>
      </c>
      <c r="AB45" s="30" t="s">
        <v>2518</v>
      </c>
    </row>
    <row r="46" spans="1:28" ht="38.1" customHeight="1" x14ac:dyDescent="0.2">
      <c r="A46"/>
      <c r="B46" s="167" t="s">
        <v>2439</v>
      </c>
      <c r="C46" s="135" t="s">
        <v>2423</v>
      </c>
      <c r="D46" s="128"/>
      <c r="E46" s="128"/>
      <c r="F46" s="128"/>
      <c r="G46" s="128"/>
      <c r="H46" s="128"/>
      <c r="I46" s="128"/>
      <c r="J46" s="128"/>
      <c r="K46" s="128"/>
      <c r="L46" s="128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30"/>
      <c r="X46" s="7"/>
      <c r="Y46" s="107" t="s">
        <v>10</v>
      </c>
      <c r="Z46" s="154" t="s">
        <v>2427</v>
      </c>
      <c r="AA46" s="154" t="s">
        <v>2427</v>
      </c>
      <c r="AB46" s="30" t="s">
        <v>2437</v>
      </c>
    </row>
    <row r="47" spans="1:28" ht="38.1" customHeight="1" thickBot="1" x14ac:dyDescent="0.25">
      <c r="A47"/>
      <c r="B47" s="168" t="s">
        <v>2440</v>
      </c>
      <c r="C47" s="145" t="s">
        <v>2424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50"/>
      <c r="X47" s="7"/>
      <c r="Y47" s="166" t="s">
        <v>10</v>
      </c>
      <c r="Z47" s="165" t="s">
        <v>2427</v>
      </c>
      <c r="AA47" s="165" t="s">
        <v>2427</v>
      </c>
      <c r="AB47" s="69" t="s">
        <v>2438</v>
      </c>
    </row>
    <row r="48" spans="1:28" x14ac:dyDescent="0.2">
      <c r="A48"/>
      <c r="B48" s="11"/>
      <c r="C48" s="7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7"/>
      <c r="Y48" s="12"/>
      <c r="Z48" s="22"/>
      <c r="AA48" s="22"/>
      <c r="AB48" s="13"/>
    </row>
    <row r="49" spans="1:27" ht="52.5" customHeight="1" x14ac:dyDescent="0.2">
      <c r="A49"/>
      <c r="B49" s="11"/>
      <c r="C49" s="146"/>
      <c r="D49" s="265" t="s">
        <v>2382</v>
      </c>
      <c r="E49" s="320"/>
      <c r="F49" s="266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7"/>
      <c r="Y49" s="14"/>
      <c r="Z49" s="11"/>
      <c r="AA49" s="11"/>
    </row>
    <row r="50" spans="1:27" x14ac:dyDescent="0.2">
      <c r="A50"/>
      <c r="B50" s="11"/>
      <c r="D50" s="70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7"/>
      <c r="Y50" s="14"/>
      <c r="Z50" s="11"/>
      <c r="AA50" s="11"/>
    </row>
    <row r="51" spans="1:27" x14ac:dyDescent="0.2">
      <c r="A51"/>
      <c r="B51" s="11"/>
      <c r="C51" s="7"/>
      <c r="D51" s="70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7"/>
      <c r="Y51" s="14"/>
      <c r="Z51" s="11"/>
      <c r="AA51" s="11"/>
    </row>
    <row r="52" spans="1:27" x14ac:dyDescent="0.2">
      <c r="A52"/>
      <c r="B52" s="11"/>
      <c r="C52" s="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7"/>
      <c r="Y52" s="14"/>
      <c r="Z52" s="11"/>
      <c r="AA52" s="11"/>
    </row>
    <row r="53" spans="1:27" ht="23.25" customHeight="1" x14ac:dyDescent="0.2">
      <c r="A53"/>
      <c r="B53" s="11"/>
      <c r="C53" s="7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7"/>
      <c r="Y53" s="14"/>
      <c r="Z53" s="11"/>
      <c r="AA53" s="11"/>
    </row>
    <row r="54" spans="1:27" ht="23.25" customHeight="1" x14ac:dyDescent="0.2">
      <c r="A54"/>
      <c r="B54" s="11"/>
      <c r="C54" s="7"/>
      <c r="D54" s="20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7"/>
      <c r="Y54" s="14"/>
      <c r="Z54" s="11"/>
      <c r="AA54" s="11"/>
    </row>
    <row r="55" spans="1:27" ht="23.25" customHeight="1" x14ac:dyDescent="0.2">
      <c r="A55"/>
      <c r="B55" s="11"/>
      <c r="C55" s="7"/>
      <c r="D55" s="20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7"/>
      <c r="Y55" s="14"/>
      <c r="Z55" s="11"/>
      <c r="AA55" s="11"/>
    </row>
    <row r="56" spans="1:27" ht="23.25" customHeight="1" x14ac:dyDescent="0.2">
      <c r="A56"/>
      <c r="B56" s="11"/>
      <c r="C56" s="7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7"/>
      <c r="Y56" s="14"/>
      <c r="Z56" s="11"/>
      <c r="AA56" s="11"/>
    </row>
    <row r="57" spans="1:27" ht="23.25" customHeight="1" x14ac:dyDescent="0.2">
      <c r="A57"/>
      <c r="B57" s="11"/>
      <c r="C57" s="7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7"/>
      <c r="Y57" s="14"/>
      <c r="Z57" s="11"/>
      <c r="AA57" s="11"/>
    </row>
    <row r="58" spans="1:27" ht="23.25" customHeight="1" x14ac:dyDescent="0.2">
      <c r="A58"/>
      <c r="B58" s="11"/>
      <c r="C58" s="7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7"/>
      <c r="Y58" s="14"/>
      <c r="Z58" s="11"/>
      <c r="AA58" s="11"/>
    </row>
    <row r="59" spans="1:27" ht="23.25" customHeight="1" x14ac:dyDescent="0.2">
      <c r="A59"/>
      <c r="B59" s="11"/>
      <c r="C59" s="7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7"/>
      <c r="Y59" s="14"/>
      <c r="Z59" s="11"/>
      <c r="AA59" s="11"/>
    </row>
    <row r="60" spans="1:27" ht="23.25" customHeight="1" x14ac:dyDescent="0.2">
      <c r="A60"/>
      <c r="B60" s="11"/>
      <c r="C60" s="7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7"/>
      <c r="Y60" s="14"/>
      <c r="Z60" s="11"/>
      <c r="AA60" s="11"/>
    </row>
    <row r="61" spans="1:27" ht="23.25" customHeight="1" x14ac:dyDescent="0.2">
      <c r="A61"/>
      <c r="B61" s="11"/>
      <c r="C61" s="7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7"/>
      <c r="Y61" s="14"/>
      <c r="Z61" s="11"/>
      <c r="AA61" s="11"/>
    </row>
    <row r="62" spans="1:27" ht="23.25" customHeight="1" x14ac:dyDescent="0.2">
      <c r="A62"/>
      <c r="B62" s="11"/>
      <c r="C62" s="7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7"/>
      <c r="Y62" s="14"/>
      <c r="Z62" s="11"/>
      <c r="AA62" s="11"/>
    </row>
    <row r="63" spans="1:27" ht="23.25" customHeight="1" x14ac:dyDescent="0.2">
      <c r="A63"/>
      <c r="B63" s="6"/>
      <c r="C63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/>
    </row>
    <row r="64" spans="1:27" ht="23.25" customHeight="1" x14ac:dyDescent="0.2">
      <c r="A64"/>
      <c r="B64" s="6"/>
      <c r="C6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/>
    </row>
    <row r="65" spans="1:24" ht="23.25" customHeight="1" x14ac:dyDescent="0.2">
      <c r="A65"/>
      <c r="B65" s="6"/>
      <c r="C65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/>
    </row>
    <row r="66" spans="1:24" ht="23.25" customHeight="1" x14ac:dyDescent="0.2">
      <c r="A66"/>
      <c r="B66" s="6"/>
      <c r="C6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/>
    </row>
    <row r="67" spans="1:24" ht="23.25" customHeight="1" x14ac:dyDescent="0.2">
      <c r="A67"/>
      <c r="B67" s="6"/>
      <c r="C6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/>
    </row>
    <row r="68" spans="1:24" ht="23.25" customHeight="1" x14ac:dyDescent="0.2">
      <c r="A68"/>
      <c r="B68" s="6"/>
      <c r="C6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/>
    </row>
    <row r="69" spans="1:24" ht="23.25" customHeight="1" x14ac:dyDescent="0.2">
      <c r="A69"/>
      <c r="B69" s="6"/>
      <c r="C69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/>
    </row>
    <row r="70" spans="1:24" ht="23.25" customHeight="1" x14ac:dyDescent="0.2">
      <c r="A70"/>
      <c r="B70" s="6"/>
      <c r="C70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/>
    </row>
    <row r="71" spans="1:24" ht="23.25" customHeight="1" x14ac:dyDescent="0.2">
      <c r="A71"/>
      <c r="B71" s="6"/>
      <c r="C71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/>
    </row>
    <row r="72" spans="1:24" ht="23.25" customHeight="1" x14ac:dyDescent="0.2">
      <c r="A72"/>
      <c r="B72" s="6"/>
      <c r="C72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/>
    </row>
    <row r="73" spans="1:24" ht="23.25" customHeight="1" x14ac:dyDescent="0.2">
      <c r="A73"/>
      <c r="B73" s="6"/>
      <c r="C73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/>
    </row>
    <row r="74" spans="1:24" ht="23.25" customHeight="1" x14ac:dyDescent="0.2">
      <c r="A74"/>
      <c r="B74" s="6"/>
      <c r="C7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/>
    </row>
    <row r="75" spans="1:24" ht="23.25" customHeight="1" x14ac:dyDescent="0.2">
      <c r="A75"/>
      <c r="B75" s="6"/>
      <c r="C75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/>
    </row>
    <row r="76" spans="1:24" ht="23.25" customHeight="1" x14ac:dyDescent="0.2">
      <c r="A76"/>
      <c r="B76" s="6"/>
      <c r="C7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/>
    </row>
    <row r="77" spans="1:24" ht="23.25" customHeight="1" x14ac:dyDescent="0.2">
      <c r="A77"/>
      <c r="B77" s="6"/>
      <c r="C7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/>
    </row>
    <row r="78" spans="1:24" ht="23.25" customHeight="1" x14ac:dyDescent="0.2">
      <c r="A78"/>
      <c r="B78" s="6"/>
      <c r="C7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/>
    </row>
    <row r="79" spans="1:24" ht="23.25" customHeight="1" x14ac:dyDescent="0.2">
      <c r="A79"/>
      <c r="B79" s="6"/>
      <c r="C79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/>
    </row>
    <row r="80" spans="1:24" ht="23.25" customHeight="1" x14ac:dyDescent="0.2">
      <c r="A80"/>
      <c r="B80" s="6"/>
      <c r="C80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/>
    </row>
    <row r="81" spans="1:24" ht="23.25" customHeight="1" x14ac:dyDescent="0.2">
      <c r="A81"/>
      <c r="B81" s="6"/>
      <c r="C81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/>
    </row>
    <row r="82" spans="1:24" ht="23.25" customHeight="1" x14ac:dyDescent="0.2">
      <c r="A82"/>
      <c r="B82" s="6"/>
      <c r="C82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/>
    </row>
    <row r="83" spans="1:24" ht="23.25" customHeight="1" x14ac:dyDescent="0.2">
      <c r="A83"/>
      <c r="B83" s="6"/>
      <c r="C83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/>
    </row>
    <row r="84" spans="1:24" ht="23.25" customHeight="1" x14ac:dyDescent="0.2">
      <c r="A84"/>
      <c r="B84" s="6"/>
      <c r="C8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/>
    </row>
    <row r="85" spans="1:24" ht="23.25" customHeight="1" x14ac:dyDescent="0.2">
      <c r="A85"/>
      <c r="B85" s="6"/>
      <c r="C85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/>
    </row>
    <row r="86" spans="1:24" ht="23.25" customHeight="1" x14ac:dyDescent="0.2">
      <c r="A86"/>
      <c r="B86" s="6"/>
      <c r="C8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/>
    </row>
    <row r="87" spans="1:24" ht="23.25" customHeight="1" x14ac:dyDescent="0.2">
      <c r="A87"/>
      <c r="B87" s="6"/>
      <c r="C8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/>
    </row>
    <row r="88" spans="1:24" ht="23.25" customHeight="1" x14ac:dyDescent="0.2">
      <c r="A88"/>
      <c r="B88" s="6"/>
      <c r="C88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/>
    </row>
    <row r="89" spans="1:24" ht="23.25" customHeight="1" x14ac:dyDescent="0.2">
      <c r="A89"/>
      <c r="B89" s="6"/>
      <c r="C89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/>
    </row>
    <row r="90" spans="1:24" ht="23.25" customHeight="1" x14ac:dyDescent="0.2">
      <c r="A90"/>
      <c r="B90" s="6"/>
      <c r="C90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/>
    </row>
    <row r="91" spans="1:24" ht="23.25" customHeight="1" x14ac:dyDescent="0.2">
      <c r="A91"/>
      <c r="B91" s="6"/>
      <c r="C91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/>
    </row>
    <row r="92" spans="1:24" ht="23.25" customHeight="1" x14ac:dyDescent="0.2">
      <c r="A92"/>
      <c r="B92" s="6"/>
      <c r="C92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/>
    </row>
    <row r="93" spans="1:24" ht="23.25" customHeight="1" x14ac:dyDescent="0.2">
      <c r="A93"/>
      <c r="B93" s="6"/>
      <c r="C9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/>
    </row>
    <row r="94" spans="1:24" ht="23.25" customHeight="1" x14ac:dyDescent="0.2">
      <c r="A94"/>
      <c r="B94" s="6"/>
      <c r="C9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/>
    </row>
    <row r="95" spans="1:24" ht="23.25" customHeight="1" x14ac:dyDescent="0.2">
      <c r="A95"/>
      <c r="B95" s="6"/>
      <c r="C95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/>
    </row>
    <row r="96" spans="1:24" ht="23.25" customHeight="1" x14ac:dyDescent="0.2">
      <c r="A96"/>
      <c r="B96" s="6"/>
      <c r="C9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/>
    </row>
    <row r="97" spans="1:24" ht="23.25" customHeight="1" x14ac:dyDescent="0.2">
      <c r="A97"/>
      <c r="B97" s="6"/>
      <c r="C9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/>
    </row>
    <row r="98" spans="1:24" ht="23.25" customHeight="1" x14ac:dyDescent="0.2">
      <c r="A98"/>
      <c r="B98" s="6"/>
      <c r="C98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/>
    </row>
    <row r="99" spans="1:24" ht="23.25" customHeight="1" x14ac:dyDescent="0.2">
      <c r="A99"/>
      <c r="B99" s="6"/>
      <c r="C99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/>
    </row>
    <row r="100" spans="1:24" ht="23.25" customHeight="1" x14ac:dyDescent="0.2">
      <c r="A100"/>
      <c r="B100" s="6"/>
      <c r="C100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/>
    </row>
    <row r="101" spans="1:24" ht="23.25" customHeight="1" x14ac:dyDescent="0.2">
      <c r="A101"/>
      <c r="B101" s="6"/>
      <c r="C101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/>
    </row>
    <row r="102" spans="1:24" ht="23.25" customHeight="1" x14ac:dyDescent="0.2">
      <c r="A102"/>
      <c r="B102" s="6"/>
      <c r="C102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/>
    </row>
    <row r="103" spans="1:24" ht="23.25" customHeight="1" x14ac:dyDescent="0.2">
      <c r="A103"/>
      <c r="B103" s="6"/>
      <c r="C103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/>
    </row>
    <row r="104" spans="1:24" ht="23.25" customHeight="1" x14ac:dyDescent="0.2">
      <c r="A104"/>
      <c r="B104" s="6"/>
      <c r="C104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/>
    </row>
  </sheetData>
  <sheetProtection algorithmName="SHA-512" hashValue="VWUhwRiQ9D0j/8rYJZ21fWMK83s5+0jFdKj+nIC/LTUkwawggFKG3cno8AixMDpfCHpa2L1+tyQhYW9XLbUfDw==" saltValue="irHsxaLcqyAL5PSEAkfmXA==" spinCount="100000" sheet="1" formatColumns="0" selectLockedCells="1"/>
  <mergeCells count="12">
    <mergeCell ref="D49:F49"/>
    <mergeCell ref="D4:W4"/>
    <mergeCell ref="B5:W5"/>
    <mergeCell ref="B8:W8"/>
    <mergeCell ref="B21:W21"/>
    <mergeCell ref="B37:W37"/>
    <mergeCell ref="B2:W2"/>
    <mergeCell ref="Y21:AB21"/>
    <mergeCell ref="Y37:AB37"/>
    <mergeCell ref="Z4:AA4"/>
    <mergeCell ref="Y8:AB8"/>
    <mergeCell ref="Y5:AB5"/>
  </mergeCells>
  <phoneticPr fontId="2" type="noConversion"/>
  <dataValidations xWindow="1829" yWindow="453" count="41">
    <dataValidation type="decimal" operator="greaterThan" showInputMessage="1" showErrorMessage="1" errorTitle="Lage-Messgenauigkeit" error="Geben Sie bitte eine gültige Messgenauigkeit (größer 0) ein!" promptTitle="Lage-Messgenauigkeit" prompt="Geben Sie bitte die Messgenauigkeit der Lagekoordinaten ein!_x000a__x000a_Messgenauigkeiten sind dem Vermessungsbericht/-protokoll zu entnehmen." sqref="D38">
      <formula1>0</formula1>
    </dataValidation>
    <dataValidation type="decimal" operator="greaterThan" showInputMessage="1" showErrorMessage="1" errorTitle="Höhen-Messgenauigkeit" error="Geben Sie bitte eine gültige Messgenauigkeit (größer 0) ein!" promptTitle="Höhen-Messgenauigkeit" prompt="Geben Sie bitte die Messgenauigkeit der Höhenangaben ein!_x000a__x000a_Messgenauigkeiten sind dem Vermessungsbericht/-protokoll zu entnehmen." sqref="D41">
      <formula1>0</formula1>
    </dataValidation>
    <dataValidation type="list" showInputMessage="1" showErrorMessage="1" errorTitle="Einheit der Lagegenauigkeit" error="Wählen Sie bitte aus der Liste eine gültige Einheit für die Lagegenauigkeit aus!" promptTitle="Einheit der Lagegenauigkeit" prompt="Wählen Sie bitte aus der Liste die Einheit der Lagegenauigkeit aus!" sqref="D44">
      <formula1>LageEinheit</formula1>
    </dataValidation>
    <dataValidation type="custom" operator="greaterThan" showInputMessage="1" showErrorMessage="1" errorTitle="(Maximale) Hindernishöhe" error="Geben Sie bitte eine gültige Höhe über Meeresniveau ein, die allen Höhenbedingungen genügt._x000a__x000a_Entfernen Sie die anderen Höhenwerte in dieser Spalte, wenn Sie einen neuen Wert eingeben möchten!" promptTitle="(Maximale) Hindernishöhe" prompt="Geben Sie bitte die maximale Hindernishöhe über Meeresniveau ein!_x000a__x000a_Folgende Bedingungen müssen erfüllt sein: _x000a_*) Fußpunkthöhe + Höhe über Grund = max. Höhe über Meeresniveau_x000a_*) Fußpunkthöhe &gt; 100_x000a_*) max. Höhe über Meeresniveau &gt; 200" sqref="D11:W11">
      <formula1>IF(AND(D11&gt;200,OR(ISBLANK(D12),ISBLANK(D13),ABS(D13-D11+D12)&lt;=0.000001)),TRUE,FALSE)</formula1>
    </dataValidation>
    <dataValidation type="custom" operator="greaterThan" showInputMessage="1" showErrorMessage="1" errorTitle="Fußpunkthöhe" error="Geben Sie bitte eine gültige Fußpunkthöhe ein, die allen Höhenbedingungen genügt._x000a__x000a_Entfernen Sie die anderen Höhenwerte in dieser Spalte, wenn Sie einen neuen Wert eingeben möchten!" promptTitle="Fußpunkthöhe" prompt="Geben Sie bitte die Fußpunkthöhe ein!_x000a__x000a_Folgende Bedingungen müssen erfüllt sein: _x000a_*) Fußpunkthöhe + Höhe über Grund = max. Höhe über Meeresniveau_x000a_*) Fußpunkthöhe &gt; 100_x000a_*) max. Höhe über Meeresniveau &gt; 200" sqref="D12:W12">
      <formula1>IF(AND(D12&gt;100,OR(ISBLANK(D11),ISBLANK(D13),ABS(D13-D11+D12)&lt;=0.000001)),TRUE,FALSE)</formula1>
    </dataValidation>
    <dataValidation type="custom" operator="greaterThan" showInputMessage="1" showErrorMessage="1" errorTitle="Hindernishöhe über Grund" error="Geben Sie bitte eine gültige Höhe über Grund ein, die allen Höhenbedingungen genügt!_x000a__x000a_Entfernen Sie die anderen Höhenwerte in dieser Spalte, wenn Sie einen neuen Wert eingeben möchten!" promptTitle="Hindernishöhe über Grund" prompt="Geben Sie bitte die Hindernishöhe über Grund ein!_x000a__x000a_Folgende Bedingungen müssen erfüllt sein: _x000a_*) Fußpunktshöhe + Höhe über Grund = max. Höhe über Meeresniveau_x000a_*) Fußpunkthöhe &gt; 100_x000a_*) max. Höhe über Meeresniveau &gt; 200" sqref="D13:W13">
      <formula1>IF(OR(ISBLANK(D11),ISBLANK(D12),ABS(D13-D11+D12)&lt;=0.000001),TRUE,FALSE)</formula1>
    </dataValidation>
    <dataValidation type="list" showInputMessage="1" showErrorMessage="1" errorTitle="Einheit der Höhenangaben" error="Wählen Sie bitte aus der Liste eine gültige Höheneinheit aus!" promptTitle="Einheit der Höhenangaben" prompt="Wählen Sie bitte aus der Liste die Einheit der Höhen aus!" sqref="D16">
      <formula1>HöhenEinheit</formula1>
    </dataValidation>
    <dataValidation type="list" showInputMessage="1" showErrorMessage="1" errorTitle="Bundesland" error="Wählen Sie bitte aus der Liste ein gültiges Bundesland aus!" promptTitle="Bundesland" prompt="Wählen Sie bitte aus der Liste das zugehörige Bundesland aus!" sqref="D17">
      <formula1>Bundesland</formula1>
    </dataValidation>
    <dataValidation type="list" showInputMessage="1" showErrorMessage="1" errorTitle="Einheit der Höhengenauigkeit" error="Wählen Sie bitte aus der Liste eine gültige Einheit für die Höhengenauigkeit aus!" promptTitle="Einheit der Höhengenauigkeit" prompt="Wählen Sie bitte aus der Liste die Einheit der Höhengenauigkeit aus!" sqref="D45">
      <formula1>LageEinheit</formula1>
    </dataValidation>
    <dataValidation type="list" allowBlank="1" showInputMessage="1" showErrorMessage="1" errorTitle="Bewegliches Hindernis" error="Wählen Sie bitte aus der Liste eine gültigen Wert aus!" promptTitle="Stützpunkt beweglich?" prompt="Geben Sie bitte ein, ob der Stützpunkt beweglich ist." sqref="D34:W34">
      <formula1>JaNein</formula1>
    </dataValidation>
    <dataValidation type="list" allowBlank="1" showInputMessage="1" showErrorMessage="1" errorTitle="Hindernis mit Sollbruchstelle" error="Wählen Sie bitte aus der Liste eine gültigen Wert aus!" promptTitle="Sollbruchstelle vorhanden?" prompt="Geben Sie bitte ein, ob der Stützpunkt leicht brechbar ist." sqref="D35:W35">
      <formula1>JaNein</formula1>
    </dataValidation>
    <dataValidation type="decimal" operator="greaterThan" allowBlank="1" showInputMessage="1" showErrorMessage="1" errorTitle="Lage-Messgenauigkeit" error="Geben Sie bitte eine gültige Messgenauigkeit (größer 0) ein!" promptTitle="Lage-Messgenauigkeit" prompt="Geben Sie bitte die Messgenauigkeit der Lagekoordinaten ein!_x000a__x000a_Messgenauigkeiten sind dem Vermessungsbericht/-protokoll zu entnehmen." sqref="E38:W38">
      <formula1>0</formula1>
    </dataValidation>
    <dataValidation type="decimal" operator="greaterThan" allowBlank="1" showInputMessage="1" showErrorMessage="1" errorTitle="Höhen-Messgenauigkeit" error="Geben Sie bitte eine gültige Messgenauigkeit (größer 0) ein!" promptTitle="Höhen-Messgenauigkeit" prompt="Geben Sie bitte die Messgenauigkeit der Höhenangaben ein!_x000a__x000a_Messgenauigkeiten sind dem Vermessungsbericht/-protokoll zu entnehmen." sqref="E41:W41">
      <formula1>0</formula1>
    </dataValidation>
    <dataValidation type="list" allowBlank="1" showInputMessage="1" showErrorMessage="1" errorTitle="Einheit der Lagegenauigkeit" error="Wählen Sie bitte aus der Liste eine gültige Einheit für die Lagegenauigkeit aus!" promptTitle="Einheit der Lagegenauigkeit" prompt="Wählen Sie bitte aus der Liste die Einheit der Lagegenauigkeit aus!" sqref="E44:W44">
      <formula1>LageEinheit</formula1>
    </dataValidation>
    <dataValidation type="list" showInputMessage="1" showErrorMessage="1" errorTitle="Hindernisbefeuerung" error="Wählen Sie bitte aus der Liste eine gültige Hindernisbefeuerung aus!" promptTitle="Hindernisbefeuerung" prompt="Wählen Sie bitte aus der Liste eine Hindernisbefeuerung aus!" sqref="D25 D24:W24">
      <formula1>Befeuerung</formula1>
    </dataValidation>
    <dataValidation type="list" showInputMessage="1" showErrorMessage="1" errorTitle="Hindernisbefeuerung des Kabels" error="Wählen Sie bitte aus der Liste eine gültige Hindernisbefeuerung aus!" promptTitle="Hindernisbefeuerung des Kabels" prompt="Wählen Sie bitte aus der Liste eine Hindernisbefeuerung aus!" sqref="E25:W25">
      <formula1>Befeuerung</formula1>
    </dataValidation>
    <dataValidation type="list" allowBlank="1" showInputMessage="1" showErrorMessage="1" errorTitle="Hindernistyp" error="Wählen Sie bitte aus der Liste einen gültigen Hindernistyp aus!" promptTitle="Hindernistyp" prompt="Wählen Sie bitte aus der Liste einen Hindernistyp aus!" sqref="D32:W32">
      <formula1>Hindernistyp</formula1>
    </dataValidation>
    <dataValidation type="list" showInputMessage="1" showErrorMessage="1" errorTitle="Materialtyp" error="Wählen Sie bitte aus der Liste einen gültigen Materialtyp aus!" promptTitle="Materialtyp" prompt="Wählen Sie bitte aus der Liste einen Materialtyp aus!" sqref="D33:W33">
      <formula1>Materialtyp</formula1>
    </dataValidation>
    <dataValidation type="list" showInputMessage="1" showErrorMessage="1" errorTitle="Form der Tageskennzeichnung" error="Wählen Sie bitte aus der Liste eine gültige Form der Tageskennzeichnung aus!" promptTitle="Form der Tageskennzeichnung" prompt="Wählen Sie bitte aus der Liste eine Form der Tageskennzeichnung aus!" sqref="D26:W26 D29:W29">
      <formula1>Tageskennzeichnung</formula1>
    </dataValidation>
    <dataValidation type="list" showInputMessage="1" showErrorMessage="1" errorTitle="Erste Farbe der Tkzg." error="Wählen Sie bitte aus der Liste eine gültige Farbe der Tageskennzeichnung aus!" promptTitle="Erste Farbe der Tkzg." prompt="Wählen Sie bitte aus der Liste die erste Farbe der Tageskennzeichnung aus!" sqref="D27:W27">
      <formula1>Farbe</formula1>
    </dataValidation>
    <dataValidation type="list" showInputMessage="1" showErrorMessage="1" errorTitle="Zweite Farbe der Tkzg." error="Wählen Sie bitte aus der Liste eine gültige Farbe der Tageskennzeichnung aus!" promptTitle="Zweite Farbe der Tkzg." prompt="Wählen Sie bitte aus der Liste die zweite Farbe der Tageskennzeichnung aus!" sqref="D28:W28">
      <formula1>Farbe</formula1>
    </dataValidation>
    <dataValidation type="decimal" operator="greaterThan" allowBlank="1" showInputMessage="1" showErrorMessage="1" errorTitle="Geoidundulation" error="Geben Sie bitte eine gültige Geoidundulation ein!" promptTitle="Geoidundulation" prompt="Geben Sie bitte die Geoidundulation ein!_x000a__x000a_= Höhendifferenz zwischen WGS 84 und Geoid" sqref="D14:W14">
      <formula1>-10000</formula1>
    </dataValidation>
    <dataValidation type="list" allowBlank="1" showInputMessage="1" showErrorMessage="1" errorTitle="Einheit der Höhenangaben" error="Wählen Sie bitte aus der Liste eine gültige Höheneinheit aus!" promptTitle="Einheit der Höhenangaben" prompt="Wählen Sie bitte aus der Liste die Einheit der Höhen aus!" sqref="E16:W16">
      <formula1>HöhenEinheit</formula1>
    </dataValidation>
    <dataValidation type="list" allowBlank="1" showInputMessage="1" showErrorMessage="1" errorTitle="Bundesland" error="Wählen Sie bitte aus der Liste ein gültiges Bundesland aus!" promptTitle="Bundesland" prompt="Wählen Sie bitte aus der Liste das zugehörige Bundesland aus!" sqref="E17:W17">
      <formula1>Bundesland</formula1>
    </dataValidation>
    <dataValidation type="list" allowBlank="1" showInputMessage="1" showErrorMessage="1" errorTitle="Bezirk" error="Wählen Sie bitte aus der Liste einen gültigen Bezirk aus!" promptTitle="Bezirk" prompt="Wählen Sie bitte aus der Liste den zugehörigen Bezirk aus!" sqref="D18:W18">
      <formula1>Bezirk</formula1>
    </dataValidation>
    <dataValidation type="list" allowBlank="1" showInputMessage="1" showErrorMessage="1" errorTitle="Gemeindenummer" error="Wählen Sie bitte aus der Liste eine gültige Gemeindenummer aus!" promptTitle="Gemeindenummer" prompt="Wählen Sie bitte aus der Liste die zugehörige Gemeindenummer aus!" sqref="D19:W19">
      <formula1>Gemeindenummer</formula1>
    </dataValidation>
    <dataValidation type="list" allowBlank="1" showInputMessage="1" showErrorMessage="1" errorTitle="Einheit der Höhengenauigkeit" error="Wählen Sie bitte aus der Liste eine gültige Einheit für die Höhengenauigkeit aus!" promptTitle="Einheit der Höhengenauigkeit" prompt="Wählen Sie bitte aus der Liste die Einheit der Höhengenauigkeit aus!" sqref="E45:W45">
      <formula1>LageEinheit</formula1>
    </dataValidation>
    <dataValidation type="textLength" allowBlank="1" showInputMessage="1" showErrorMessage="1" errorTitle="Stützpunktname" error="Bitte geben Sie einen gültigen Stützpunktnamen ein (mind. 1 Zeichen, max. 16 Zeichen)!" promptTitle="Stützpunktname" prompt="Geben Sie bitte den Namen bzw. Ort des Stützpunktes ein!" sqref="D7:W7">
      <formula1>1</formula1>
      <formula2>16</formula2>
    </dataValidation>
    <dataValidation type="list" allowBlank="1" showInputMessage="1" showErrorMessage="1" errorTitle="Erfassungsmethode (horizontal)" error="Wählen Sie bitte aus der Liste eine gültige Erfassungsmethode aus!" promptTitle="Erfassungsmethode (horizontal)" prompt="Wählen Sie bitte aus der Liste die zugehörige Erfassungsmethode für Lagekoordinaten aus!" sqref="D46:W46">
      <formula1>ErfassungHorizontal</formula1>
    </dataValidation>
    <dataValidation type="list" allowBlank="1" showInputMessage="1" showErrorMessage="1" errorTitle="Erfassungsmethode (vertikal)" error="Wählen Sie bitte aus der Liste eine gültige Erfassungsmethode aus!" promptTitle="Erfassungsmethode (vertikal)" prompt="Wählen Sie bitte aus der Liste die zugehörige Erfassungsmethode für Höhenangaben aus!" sqref="D47:W47">
      <formula1>ErfassungVertikal</formula1>
    </dataValidation>
    <dataValidation type="custom" allowBlank="1" showInputMessage="1" showErrorMessage="1" error="Hoppla" sqref="D55">
      <formula1>IF(ISBLANK(D55),FALSE,TRUE)</formula1>
    </dataValidation>
    <dataValidation type="custom" allowBlank="1" showInputMessage="1" showErrorMessage="1" errorTitle="Geographische Breite" error="Bitte geben Sie eine gültige geographische Breite (zwischen 46°10'00'' und 49°10'00'') ein! Der Minuten- und Sekundenwert muss kleiner 60 sein." promptTitle="Geographische Breite" prompt="Bitte geben Sie die geographische Breite ein!_x000a__x000a_Beispiel:_x000a_Koordinate im Bescheid: N46°32'8,32''_x000a_Ihre Eingabe im Feld 7a: 463208,32_x000a_Von Excel formatiert in: N 46° 32' 08,32''_x000a__x000a_Bitte achten Sie darauf, dass Excel Ihre Eingabe formatieren kann!" sqref="D9:W9">
      <formula1>AND(D9&gt;=461000,D9&lt;=491000,MOD(D9,10000)&lt;6000,MOD(D9,100)&lt;60)</formula1>
    </dataValidation>
    <dataValidation type="custom" allowBlank="1" showInputMessage="1" showErrorMessage="1" errorTitle="Geographische Länge" error="Bitte geben Sie eine gültige geographische Länge (zwischen 9°20'00'' und 17°20'00'') ein! Der Minuten- und Sekundenwert muss kleiner 60 sein." promptTitle="Geographische Länge" prompt="Bitte geben Sie die geographische Länge ein!_x000a__x000a_Beispiel:_x000a_Koordinate im Bescheid: E14°1'59,21''_x000a_Ihre Eingabe im Feld 7b: 0140159,21_x000a_Von Excel formatiert in: E 014° 01' 59,21''_x000a__x000a_Bitte, achten Sie darauf, dass Excel Ihre Eingabe formatieren kann!" sqref="D10:W10">
      <formula1>AND(D10&gt;=92000,D10&lt;=172000,MOD(D10,10000)&lt;6000,MOD(D10,100)&lt;60)</formula1>
    </dataValidation>
    <dataValidation type="list" showInputMessage="1" showErrorMessage="1" errorTitle="Erste Farbe Tageskennzeichnung" error="Wählen Sie bitte aus der Liste eine gültige Farbe der Tageskennzeichnung aus!" promptTitle="Erste Farbe Tageskennzeichnung" prompt="Wählen Sie bitte aus der Liste die erste Farbe der Tageskennzeichnung aus!" sqref="D30:W30">
      <formula1>Farbe</formula1>
    </dataValidation>
    <dataValidation type="list" showInputMessage="1" showErrorMessage="1" errorTitle="Zweite Farbe Tageskennzeichnung" error="Wählen Sie bitte aus der Liste eine gültige Farbe der Tageskennzeichnung aus!" promptTitle="Zweite Farbe Tageskennzeichnung" prompt="Wählen Sie bitte aus der Liste die zweite Farbe der Tageskennzeichnung aus!" sqref="D31:W31">
      <formula1>Farbe</formula1>
    </dataValidation>
    <dataValidation type="decimal" operator="greaterThan" allowBlank="1" showInputMessage="1" showErrorMessage="1" errorTitle="Max. Höhe Verbindungselement" error="Geben Sie bitte eine gültige Höhe für das Verbindungslement ein!" promptTitle="Max. Höhe Verbindungselement" prompt="Geben Sie bitte die maximale Höhe über Grund des_x000a_Verbindungselementes ein!_x000a__x000a_Beispiele: Maximaler Seilbodenabstand, maximale Kabelhöhe, maximale Mauer- oder Zaunhöhe, maximale Höhe der Baumreihe." sqref="D15:W15">
      <formula1>0</formula1>
    </dataValidation>
    <dataValidation type="list" showInputMessage="1" errorTitle="Baustatus (Stütz-) Punkt" error="Wählen Sie bitte aus der Liste einen gültigen Baustatus aus!" promptTitle="Baustatus (Stütz-) Punkt" prompt="Wählen Sie bitte aus der Liste einen Baustatus aus!_x000a__x000a_Jede Änderung des Baustatus muss gemeldet werden!" sqref="I22:W22">
      <formula1>Status</formula1>
    </dataValidation>
    <dataValidation type="list" showInputMessage="1" errorTitle="Baustatus Verbindungselement" error="Wählen Sie bitte aus der Liste einen gültigen Baustatus aus!" promptTitle="Baustatus Verbindungselement" prompt="Wählen Sie bitte aus der Liste einen Baustatus aus!_x000a__x000a_Jede Änderung des Baustatus muss gemeldet werden!" sqref="F23:W23">
      <formula1>Status</formula1>
    </dataValidation>
    <dataValidation type="list" showInputMessage="1" errorTitle="Baustatus Verbindungselement" error="Wählen Sie bitte aus der Liste einen gültigen Baustatus aus!" promptTitle="Baustatus Verbindungselement" prompt="Wählen Sie bitte aus der Liste einen Baustatus aus!_x000a__x000a_Jede Änderung des Baustatus muss gemeldet werden!" sqref="D23 E23">
      <formula1>Status</formula1>
    </dataValidation>
    <dataValidation type="list" showInputMessage="1" errorTitle="Baustatus (Stütz-) Punkt" error="Wählen Sie bitte aus der Liste einen gültigen Baustatus aus!" promptTitle="Baustatus (Stütz-) Punkt" prompt="Wählen Sie bitte aus der Liste einen Baustatus aus!_x000a__x000a_Jede Änderung des Baustatus muss gemeldet werden!" sqref="D22 E22 F22 H22">
      <formula1>Status</formula1>
    </dataValidation>
    <dataValidation type="list" showInputMessage="1" errorTitle="Baustatus (Stütz-) Punkt" error="Wählen Sie bitte aus der Liste einen gültigen Baustatus aus!" promptTitle="Baustatus (Stütz-) Punkt" prompt="Wählen Sie bitte aus der Liste einen Baustatus aus!_x000a__x000a_Jede Änderung des Baustatus muss gemeldet werden!" sqref="G22">
      <formula1>Status</formula1>
    </dataValidation>
  </dataValidations>
  <pageMargins left="0.04" right="0.16" top="0.2" bottom="0.27" header="0.17" footer="0.17"/>
  <pageSetup paperSize="8" scale="58" orientation="landscape" r:id="rId1"/>
  <headerFooter alignWithMargins="0"/>
  <ignoredErrors>
    <ignoredError sqref="AA9" numberStoredAsText="1"/>
    <ignoredError sqref="B39:B40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84" stopIfTrue="1" id="{36B8750B-7A1F-4FAD-99EA-0491C9FB7564}">
            <xm:f>AND(OR(NOT(ISERROR(SEARCH($AC$15,"PendelbahnUmlaufbahnSeilbahnHeuseilLawinensprengseilbahnLuftkabelMaterialseilbahnStromleitungSeilkran")&gt;0)),NOT(ISERROR(SEARCH("Linie",Allgemein!$D$41)))))</xm:f>
            <x14:dxf>
              <fill>
                <patternFill>
                  <bgColor indexed="34"/>
                </patternFill>
              </fill>
            </x14:dxf>
          </x14:cfRule>
          <xm:sqref>D15</xm:sqref>
        </x14:conditionalFormatting>
        <x14:conditionalFormatting xmlns:xm="http://schemas.microsoft.com/office/excel/2006/main">
          <x14:cfRule type="expression" priority="154" stopIfTrue="1" id="{2D6EF442-225E-4227-ABCF-D1A390C478A5}">
            <xm:f>AND(OR(NOT(ISERROR(SEARCH($AC$15,"PendelbahnUmlaufbahnSeilbahnHeuseilLawinensprengseilbahnLuftkabelMaterialseilbahnStromleitungSeilkran")&gt;0)),NOT(ISERROR(SEARCH("Linie",Allgemein!$D$41)))))</xm:f>
            <x14:dxf>
              <fill>
                <patternFill>
                  <bgColor rgb="FFFFFFCC"/>
                </patternFill>
              </fill>
            </x14:dxf>
          </x14:cfRule>
          <xm:sqref>E15</xm:sqref>
        </x14:conditionalFormatting>
        <x14:conditionalFormatting xmlns:xm="http://schemas.microsoft.com/office/excel/2006/main">
          <x14:cfRule type="expression" priority="160" id="{51D76E60-825E-4BDD-8949-60EB3E61D2DE}">
            <xm:f>AND(NOT(NOT(ISERROR(SEARCH("Neuerrichtung geplant",Allgemein!$D$32)))), SEARCH($AC$15,"PendelbahnUmlaufbahnSeilbahnHeuseilLawinensprengseilbahnLuftkabelMaterialseilbahnStromleitungSeilkran")&gt;0)</xm:f>
            <x14:dxf>
              <fill>
                <patternFill>
                  <bgColor rgb="FFFFFF00"/>
                </patternFill>
              </fill>
            </x14:dxf>
          </x14:cfRule>
          <xm:sqref>D25</xm:sqref>
        </x14:conditionalFormatting>
        <x14:conditionalFormatting xmlns:xm="http://schemas.microsoft.com/office/excel/2006/main">
          <x14:cfRule type="expression" priority="159" id="{61DA0A16-0800-4EED-9936-DA90C22D0687}">
            <xm:f>AND(NOT(NOT(ISERROR(SEARCH("Neuerrichtung geplant",Allgemein!$D$32)))), SEARCH($AC$15,"PendelbahnUmlaufbahnSeilbahnHeuseilLawinensprengseilbahnLuftkabelMaterialseilbahnStromleitungSeilkran")&gt;0)</xm:f>
            <x14:dxf>
              <fill>
                <patternFill>
                  <bgColor rgb="FFFFFFCC"/>
                </patternFill>
              </fill>
            </x14:dxf>
          </x14:cfRule>
          <xm:sqref>E25:W25</xm:sqref>
        </x14:conditionalFormatting>
        <x14:conditionalFormatting xmlns:xm="http://schemas.microsoft.com/office/excel/2006/main">
          <x14:cfRule type="expression" priority="158" id="{3C25EE1B-062A-4E99-B7EB-2F563B2DB434}">
            <xm:f>AND(NOT(NOT(ISERROR(SEARCH("Neuerrichtung geplant",Allgemein!$D$32)))), SEARCH($AC$15,"PendelbahnUmlaufbahnSeilbahnHeuseilLawinensprengseilbahnLuftkabelMaterialseilbahnStromleitungSeilkran")&gt;0)</xm:f>
            <x14:dxf>
              <fill>
                <patternFill>
                  <bgColor rgb="FFFFFF00"/>
                </patternFill>
              </fill>
            </x14:dxf>
          </x14:cfRule>
          <xm:sqref>D29</xm:sqref>
        </x14:conditionalFormatting>
        <x14:conditionalFormatting xmlns:xm="http://schemas.microsoft.com/office/excel/2006/main">
          <x14:cfRule type="expression" priority="136" id="{2F0C84A3-ACB5-4D8B-8536-A6CDC663C09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122",Allgemein!$E$10)))),NOT(ISERROR(SEARCH("beendet",$D$22))),NOT(NOT(ISERROR(SEARCH("riss",$D$22)))))</xm:f>
            <x14:dxf>
              <fill>
                <patternFill>
                  <bgColor rgb="FFFFFF00"/>
                </patternFill>
              </fill>
            </x14:dxf>
          </x14:cfRule>
          <x14:cfRule type="expression" priority="183" id="{216C908A-D3F5-42D7-A34E-283A3812ED2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00"/>
                </patternFill>
              </fill>
            </x14:dxf>
          </x14:cfRule>
          <x14:cfRule type="expression" priority="137" id="{05017558-017C-40EE-B8CF-4F2B24E8B9A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122",Allgemein!$E$10)))),NOT(ISERROR(SEARCH("riss",$D$22))))</xm:f>
            <x14:dxf>
              <fill>
                <patternFill>
                  <bgColor theme="0"/>
                </patternFill>
              </fill>
            </x14:dxf>
          </x14:cfRule>
          <x14:cfRule type="expression" priority="138" id="{F6D3D675-8E6B-4F0E-B25D-EFD6718E7D6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122",Allgemein!$E$10)))),NOT(ISERROR(SEARCH("begonnen",$D$22))))</xm:f>
            <x14:dxf>
              <fill>
                <patternFill>
                  <bgColor theme="0"/>
                </patternFill>
              </fill>
            </x14:dxf>
          </x14:cfRule>
          <x14:cfRule type="expression" priority="139" id="{47B74C00-5186-4711-A7AC-BABE92E583A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122",Allgemein!$E$10)))),NOT(ISERROR(SEARCH("geplant",$D$22))))</xm:f>
            <x14:dxf>
              <fill>
                <patternFill>
                  <bgColor theme="0"/>
                </patternFill>
              </fill>
            </x14:dxf>
          </x14:cfRule>
          <x14:cfRule type="expression" priority="140" id="{11E4F690-1BB4-4071-A762-A8991297536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122",Allgemein!$E$10)))),NOT(ISERROR(SEARCH("genehmigt",$D$22))))</xm:f>
            <x14:dxf>
              <fill>
                <patternFill>
                  <bgColor theme="0"/>
                </patternFill>
              </fill>
            </x14:dxf>
          </x14:cfRule>
          <x14:cfRule type="expression" priority="141" id="{94CDD1D6-341F-4269-97B8-BF8A3622014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122",Allgemein!$E$10)))),NOT(ISERROR(SEARCH("durchgeführt",$D$22))))</xm:f>
            <x14:dxf>
              <fill>
                <patternFill>
                  <bgColor theme="0"/>
                </patternFill>
              </fill>
            </x14:dxf>
          </x14:cfRule>
          <xm:sqref>D38 D41 D44:D47</xm:sqref>
        </x14:conditionalFormatting>
        <x14:conditionalFormatting xmlns:xm="http://schemas.microsoft.com/office/excel/2006/main">
          <x14:cfRule type="expression" priority="167" id="{B125483C-931E-4861-A16E-B7DE891C97D6}">
            <xm:f>NOT(NOT(ISERROR(SEARCH("Neuerrichtung geplant",Allgemein!$D$32))))</xm:f>
            <x14:dxf>
              <fill>
                <patternFill>
                  <bgColor rgb="FFFFFF0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166" id="{1B4F1ECD-9601-431B-9109-36C4838D1D12}">
            <xm:f>NOT(NOT(ISERROR(SEARCH("Neuerrichtung geplant",Allgemein!$D$32))))</xm:f>
            <x14:dxf>
              <fill>
                <patternFill>
                  <bgColor rgb="FFFFFFCC"/>
                </patternFill>
              </fill>
            </x14:dxf>
          </x14:cfRule>
          <xm:sqref>E26:W26</xm:sqref>
        </x14:conditionalFormatting>
        <x14:conditionalFormatting xmlns:xm="http://schemas.microsoft.com/office/excel/2006/main">
          <x14:cfRule type="expression" priority="163" id="{C9849CFF-1AAA-431D-AB3E-EF0EF61F22A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E41:W41</xm:sqref>
        </x14:conditionalFormatting>
        <x14:conditionalFormatting xmlns:xm="http://schemas.microsoft.com/office/excel/2006/main">
          <x14:cfRule type="expression" priority="162" id="{0D1DF24A-7D34-40E1-AA00-39B9A0612A0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E44:W47</xm:sqref>
        </x14:conditionalFormatting>
        <x14:conditionalFormatting xmlns:xm="http://schemas.microsoft.com/office/excel/2006/main">
          <x14:cfRule type="expression" priority="156" id="{E5F916F9-B1DE-4C6F-B32D-ACBF5BA3C304}">
            <xm:f>NOT(NOT(ISERROR(SEARCH("Neuerrichtung geplant",Allgemein!$D$32))))</xm:f>
            <x14:dxf>
              <fill>
                <patternFill>
                  <bgColor rgb="FFFFFF00"/>
                </patternFill>
              </fill>
            </x14:dxf>
          </x14:cfRule>
          <xm:sqref>D24</xm:sqref>
        </x14:conditionalFormatting>
        <x14:conditionalFormatting xmlns:xm="http://schemas.microsoft.com/office/excel/2006/main">
          <x14:cfRule type="expression" priority="155" id="{B60DD05E-0B6D-48FB-A2AB-E37EC78D0046}">
            <xm:f>NOT(NOT(ISERROR(SEARCH("Neuerrichtung geplant",Allgemein!$D$32))))</xm:f>
            <x14:dxf>
              <fill>
                <patternFill>
                  <bgColor rgb="FFFFFFCC"/>
                </patternFill>
              </fill>
            </x14:dxf>
          </x14:cfRule>
          <xm:sqref>E24:W24</xm:sqref>
        </x14:conditionalFormatting>
        <x14:conditionalFormatting xmlns:xm="http://schemas.microsoft.com/office/excel/2006/main">
          <x14:cfRule type="expression" priority="147" id="{F55962DB-BD4A-4117-905E-C692F77C3DBB}">
            <xm:f>AND(NOT(NOT(ISERROR(SEARCH("Neuerrichtung geplant",Allgemein!$D$32)))), SEARCH($AC$15,"PendelbahnUmlaufbahnSeilbahnHeuseilLawinensprengseilbahnLuftkabelMaterialseilbahnStromleitungSeilkran")&gt;0)</xm:f>
            <x14:dxf>
              <fill>
                <patternFill>
                  <bgColor rgb="FFFFFFCC"/>
                </patternFill>
              </fill>
            </x14:dxf>
          </x14:cfRule>
          <xm:sqref>E29:W29</xm:sqref>
        </x14:conditionalFormatting>
        <x14:conditionalFormatting xmlns:xm="http://schemas.microsoft.com/office/excel/2006/main">
          <x14:cfRule type="expression" priority="142" stopIfTrue="1" id="{234FBF5C-A350-43B8-854E-54522ECD8D93}">
            <xm:f>AND(OR(NOT(ISERROR(SEARCH($AC$15,"PendelbahnUmlaufbahnSeilbahnHeuseilLawinensprengseilbahnLuftkabelMaterialseilbahnStromleitungSeilkran")&gt;0)),NOT(ISERROR(SEARCH("Linie",Allgemein!$D$41)))))</xm:f>
            <x14:dxf>
              <fill>
                <patternFill>
                  <bgColor rgb="FFFFFFCC"/>
                </patternFill>
              </fill>
            </x14:dxf>
          </x14:cfRule>
          <xm:sqref>F15:W15</xm:sqref>
        </x14:conditionalFormatting>
        <x14:conditionalFormatting xmlns:xm="http://schemas.microsoft.com/office/excel/2006/main">
          <x14:cfRule type="expression" priority="121" id="{EE3C225C-1931-467E-8B67-8E688F129CA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122",Allgemein!$E$10)))),NOT(ISERROR(SEARCH("beendet",$F$22))),NOT(NOT(ISERROR(SEARCH("riss",$F$22)))))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29" id="{52F96F33-B1CF-4E91-9DBA-A9462C16281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122",Allgemein!$E$10)))),NOT(ISERROR(SEARCH("riss",$F$22))))</xm:f>
            <x14:dxf>
              <fill>
                <patternFill>
                  <bgColor theme="0"/>
                </patternFill>
              </fill>
            </x14:dxf>
          </x14:cfRule>
          <x14:cfRule type="expression" priority="130" id="{15165D65-8432-4F9E-B903-D8BB37551B3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122",Allgemein!$E$10)))),NOT(ISERROR(SEARCH("begonnen",$F$22))))</xm:f>
            <x14:dxf>
              <fill>
                <patternFill>
                  <bgColor theme="0"/>
                </patternFill>
              </fill>
            </x14:dxf>
          </x14:cfRule>
          <x14:cfRule type="expression" priority="131" id="{51EDA4F3-00E8-4F5B-8292-298FDF1650A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122",Allgemein!$E$10)))),NOT(ISERROR(SEARCH("geplant",$F$22))))</xm:f>
            <x14:dxf>
              <fill>
                <patternFill>
                  <bgColor theme="0"/>
                </patternFill>
              </fill>
            </x14:dxf>
          </x14:cfRule>
          <x14:cfRule type="expression" priority="132" id="{13DECBBF-02DD-49D9-8BBA-6E71E5817EA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122",Allgemein!$E$10)))),NOT(ISERROR(SEARCH("genehmigt",$F$22))))</xm:f>
            <x14:dxf>
              <fill>
                <patternFill>
                  <bgColor theme="0"/>
                </patternFill>
              </fill>
            </x14:dxf>
          </x14:cfRule>
          <x14:cfRule type="expression" priority="133" id="{196E22FE-E127-48D7-81CF-D1C58DAD8BB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122",Allgemein!$E$10)))),NOT(ISERROR(SEARCH("durchgeführt",$F$22))))</xm:f>
            <x14:dxf>
              <fill>
                <patternFill>
                  <bgColor theme="0"/>
                </patternFill>
              </fill>
            </x14:dxf>
          </x14:cfRule>
          <x14:cfRule type="expression" priority="134" id="{3147386A-995A-435B-BD46-E926499ADD0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F38 F41 F44:F47</xm:sqref>
        </x14:conditionalFormatting>
        <x14:conditionalFormatting xmlns:xm="http://schemas.microsoft.com/office/excel/2006/main">
          <x14:cfRule type="expression" priority="123" id="{DED4C95E-7939-45C2-8AF2-9FC7D587A38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122",Allgemein!$E$10)))),NOT(ISERROR(SEARCH("durchgeführt",$E$22))))</xm:f>
            <x14:dxf>
              <fill>
                <patternFill>
                  <bgColor theme="0"/>
                </patternFill>
              </fill>
            </x14:dxf>
          </x14:cfRule>
          <x14:cfRule type="expression" priority="124" id="{F2E5F7BA-3318-4FFA-B1BF-D94B4069646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122",Allgemein!$E$10)))),NOT(ISERROR(SEARCH("genehmigt",$E$22))))</xm:f>
            <x14:dxf>
              <fill>
                <patternFill>
                  <bgColor theme="0"/>
                </patternFill>
              </fill>
            </x14:dxf>
          </x14:cfRule>
          <x14:cfRule type="expression" priority="125" id="{EEDF75CF-1A83-466E-84A7-1CB9C2A785D6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122",Allgemein!$E$10)))),NOT(ISERROR(SEARCH("geplant",$E$22))))</xm:f>
            <x14:dxf>
              <fill>
                <patternFill>
                  <bgColor theme="0"/>
                </patternFill>
              </fill>
            </x14:dxf>
          </x14:cfRule>
          <x14:cfRule type="expression" priority="126" id="{D8379D99-E27E-46C3-AF67-DDF1AEC462B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122",Allgemein!$E$10)))),NOT(ISERROR(SEARCH("begonnen",$E$22))))</xm:f>
            <x14:dxf>
              <fill>
                <patternFill>
                  <bgColor theme="0"/>
                </patternFill>
              </fill>
            </x14:dxf>
          </x14:cfRule>
          <x14:cfRule type="expression" priority="127" id="{A5EC54E3-8C77-45CF-B20E-EBFD0F0D6DB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122",Allgemein!$E$10)))),NOT(ISERROR(SEARCH("riss",$E$22))))</xm:f>
            <x14:dxf>
              <fill>
                <patternFill>
                  <bgColor theme="0"/>
                </patternFill>
              </fill>
            </x14:dxf>
          </x14:cfRule>
          <x14:cfRule type="expression" priority="122" id="{6AE48F9B-96D1-4CF0-8F8D-12DBF501BB5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122",Allgemein!$E$10)))),NOT(ISERROR(SEARCH("beendet",$E$22))),NOT(NOT(ISERROR(SEARCH("riss",$E$22)))))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28" id="{BF196F36-CF8D-4781-AB70-B875B01DFAC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E38 E41 E44:E47</xm:sqref>
        </x14:conditionalFormatting>
        <x14:conditionalFormatting xmlns:xm="http://schemas.microsoft.com/office/excel/2006/main">
          <x14:cfRule type="expression" priority="114" id="{6269452E-8F13-4809-9668-D497F47F79A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122",Allgemein!$E$10)))),NOT(ISERROR(SEARCH("beendet",$G$22))),NOT(NOT(ISERROR(SEARCH("riss",$G$22)))))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15" id="{0927A592-7990-4BD8-967E-1D5FC51F5E9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122",Allgemein!$E$10)))),NOT(ISERROR(SEARCH("durchgeführt",$G$22))))</xm:f>
            <x14:dxf>
              <fill>
                <patternFill>
                  <bgColor theme="0"/>
                </patternFill>
              </fill>
            </x14:dxf>
          </x14:cfRule>
          <x14:cfRule type="expression" priority="116" id="{4B908F9C-BE13-4490-A61F-FCB16BC2B2B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122",Allgemein!$E$10)))),NOT(ISERROR(SEARCH("genehmigt",$G$22))))</xm:f>
            <x14:dxf>
              <fill>
                <patternFill>
                  <bgColor theme="0"/>
                </patternFill>
              </fill>
            </x14:dxf>
          </x14:cfRule>
          <x14:cfRule type="expression" priority="117" id="{76C05A83-A18A-4956-B7C6-ACC6E35EAB4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122",Allgemein!$E$10)))),NOT(ISERROR(SEARCH("geplant",$G$22))))</xm:f>
            <x14:dxf>
              <fill>
                <patternFill>
                  <bgColor theme="0"/>
                </patternFill>
              </fill>
            </x14:dxf>
          </x14:cfRule>
          <x14:cfRule type="expression" priority="118" id="{CCF8A4B9-073B-460E-BA4C-699841E7FD9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122",Allgemein!$E$10)))),NOT(ISERROR(SEARCH("begonnen",$G$22))))</xm:f>
            <x14:dxf>
              <fill>
                <patternFill>
                  <bgColor theme="0"/>
                </patternFill>
              </fill>
            </x14:dxf>
          </x14:cfRule>
          <x14:cfRule type="expression" priority="119" id="{3A284177-62F5-49F8-B5FB-7B95F3CE29E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122",Allgemein!$E$10)))),NOT(ISERROR(SEARCH("riss",$G$22))))</xm:f>
            <x14:dxf>
              <fill>
                <patternFill>
                  <bgColor theme="0"/>
                </patternFill>
              </fill>
            </x14:dxf>
          </x14:cfRule>
          <x14:cfRule type="expression" priority="120" id="{29148D00-C825-4CE2-9C69-153C78C0FC2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G38 G41 G44:G47</xm:sqref>
        </x14:conditionalFormatting>
        <x14:conditionalFormatting xmlns:xm="http://schemas.microsoft.com/office/excel/2006/main">
          <x14:cfRule type="expression" priority="107" id="{6C4AF0D6-B666-4EB1-8F5B-12DDAFD35A7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122",Allgemein!$E$10)))),NOT(ISERROR(SEARCH("beendet",$H$22))),NOT(NOT(ISERROR(SEARCH("riss",$H$22)))))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08" id="{644988E9-110D-486A-A149-295891EEA71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122",Allgemein!$E$10)))),NOT(ISERROR(SEARCH("durchgeführt",$H$22))))</xm:f>
            <x14:dxf>
              <fill>
                <patternFill>
                  <bgColor theme="0"/>
                </patternFill>
              </fill>
            </x14:dxf>
          </x14:cfRule>
          <x14:cfRule type="expression" priority="109" id="{E239396A-9572-4623-B847-F11A11C3EF0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122",Allgemein!$E$10)))),NOT(ISERROR(SEARCH("genehmigt",$H$22))))</xm:f>
            <x14:dxf>
              <fill>
                <patternFill>
                  <bgColor theme="0"/>
                </patternFill>
              </fill>
            </x14:dxf>
          </x14:cfRule>
          <x14:cfRule type="expression" priority="110" id="{D0347952-4438-455A-BD4E-79471C50480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122",Allgemein!$E$10)))),NOT(ISERROR(SEARCH("geplant",$H$22))))</xm:f>
            <x14:dxf>
              <fill>
                <patternFill>
                  <bgColor theme="0"/>
                </patternFill>
              </fill>
            </x14:dxf>
          </x14:cfRule>
          <x14:cfRule type="expression" priority="111" id="{DE6BEBA0-7691-4EFA-89E5-31AB7B5A55F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122",Allgemein!$E$10)))),NOT(ISERROR(SEARCH("begonnen",$H$22))))</xm:f>
            <x14:dxf>
              <fill>
                <patternFill>
                  <bgColor theme="0"/>
                </patternFill>
              </fill>
            </x14:dxf>
          </x14:cfRule>
          <x14:cfRule type="expression" priority="112" id="{92241005-5AED-42F0-913C-D3335A962F7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122",Allgemein!$E$10)))),NOT(ISERROR(SEARCH("riss",$H$22))))</xm:f>
            <x14:dxf>
              <fill>
                <patternFill>
                  <bgColor theme="0"/>
                </patternFill>
              </fill>
            </x14:dxf>
          </x14:cfRule>
          <x14:cfRule type="expression" priority="113" id="{695CC86E-686D-4CB2-BAC7-5059AB1D42A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H38 H41 H44:H47</xm:sqref>
        </x14:conditionalFormatting>
        <x14:conditionalFormatting xmlns:xm="http://schemas.microsoft.com/office/excel/2006/main">
          <x14:cfRule type="expression" priority="100" id="{9AAEDCF3-C784-4130-88FA-A6A475E2581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122",Allgemein!$E$10)))),NOT(ISERROR(SEARCH("beendet",$I$22))),NOT(NOT(ISERROR(SEARCH("riss",$I$22)))))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01" id="{A7F331CB-39DB-4E76-9B9A-6B8B9D34799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122",Allgemein!$E$10)))),NOT(ISERROR(SEARCH("durchgeführt",$I$22))))</xm:f>
            <x14:dxf>
              <fill>
                <patternFill>
                  <bgColor theme="0"/>
                </patternFill>
              </fill>
            </x14:dxf>
          </x14:cfRule>
          <x14:cfRule type="expression" priority="102" id="{FD22178F-1233-4628-9C8F-9DDBF9C1375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122",Allgemein!$E$10)))),NOT(ISERROR(SEARCH("genehmigt",$I$22))))</xm:f>
            <x14:dxf>
              <fill>
                <patternFill>
                  <bgColor theme="0"/>
                </patternFill>
              </fill>
            </x14:dxf>
          </x14:cfRule>
          <x14:cfRule type="expression" priority="103" id="{39D681DC-0CE2-4A1C-B16D-AD458244448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122",Allgemein!$E$10)))),NOT(ISERROR(SEARCH("geplant",$I$22))))</xm:f>
            <x14:dxf>
              <fill>
                <patternFill>
                  <bgColor theme="0"/>
                </patternFill>
              </fill>
            </x14:dxf>
          </x14:cfRule>
          <x14:cfRule type="expression" priority="104" id="{525714AC-FB87-47DF-96E8-0EE82144DE2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122",Allgemein!$E$10)))),NOT(ISERROR(SEARCH("begonnen",$I$22))))</xm:f>
            <x14:dxf>
              <fill>
                <patternFill>
                  <bgColor theme="0"/>
                </patternFill>
              </fill>
            </x14:dxf>
          </x14:cfRule>
          <x14:cfRule type="expression" priority="105" id="{F01BB6F8-4062-4BD4-999C-45AE610900C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122",Allgemein!$E$10)))),NOT(ISERROR(SEARCH("riss",$I$22))))</xm:f>
            <x14:dxf>
              <fill>
                <patternFill>
                  <bgColor theme="0"/>
                </patternFill>
              </fill>
            </x14:dxf>
          </x14:cfRule>
          <x14:cfRule type="expression" priority="106" id="{6D410BC7-7EDD-4E72-AC08-339E4BCFF77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I38 I41 I44:I47</xm:sqref>
        </x14:conditionalFormatting>
        <x14:conditionalFormatting xmlns:xm="http://schemas.microsoft.com/office/excel/2006/main">
          <x14:cfRule type="expression" priority="93" id="{16FA2137-20DC-4630-B97A-527B08DB059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122",Allgemein!$E$10)))),NOT(ISERROR(SEARCH("beendet",$J$22))),NOT(NOT(ISERROR(SEARCH("riss",$J$22)))))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94" id="{6C3735A7-AD06-4F10-81B5-CB62680FF87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122",Allgemein!$E$10)))),NOT(ISERROR(SEARCH("durchgeführt",$J$22))))</xm:f>
            <x14:dxf>
              <fill>
                <patternFill>
                  <bgColor theme="0"/>
                </patternFill>
              </fill>
            </x14:dxf>
          </x14:cfRule>
          <x14:cfRule type="expression" priority="95" id="{AF938343-8B70-4E41-A0F5-82F2D8732BB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122",Allgemein!$E$10)))),NOT(ISERROR(SEARCH("genehmigt",$J$22))))</xm:f>
            <x14:dxf>
              <fill>
                <patternFill>
                  <bgColor theme="0"/>
                </patternFill>
              </fill>
            </x14:dxf>
          </x14:cfRule>
          <x14:cfRule type="expression" priority="96" id="{E7F2ABB2-8AE2-45C2-8A61-04607E29A08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122",Allgemein!$E$10)))),NOT(ISERROR(SEARCH("geplant",$J$22))))</xm:f>
            <x14:dxf>
              <fill>
                <patternFill>
                  <bgColor theme="0"/>
                </patternFill>
              </fill>
            </x14:dxf>
          </x14:cfRule>
          <x14:cfRule type="expression" priority="97" id="{C29D68E5-5196-4D96-9399-6AE79053F216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122",Allgemein!$E$10)))),NOT(ISERROR(SEARCH("begonnen",$J$22))))</xm:f>
            <x14:dxf>
              <fill>
                <patternFill>
                  <bgColor theme="0"/>
                </patternFill>
              </fill>
            </x14:dxf>
          </x14:cfRule>
          <x14:cfRule type="expression" priority="98" id="{C6994844-A43C-4CC2-B4D1-F177A84E130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122",Allgemein!$E$10)))),NOT(ISERROR(SEARCH("riss",$J$22))))</xm:f>
            <x14:dxf>
              <fill>
                <patternFill>
                  <bgColor theme="0"/>
                </patternFill>
              </fill>
            </x14:dxf>
          </x14:cfRule>
          <x14:cfRule type="expression" priority="99" id="{5E76E20E-73B6-46C2-8B66-47A2B259EC0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J38 J41 J44:J47</xm:sqref>
        </x14:conditionalFormatting>
        <x14:conditionalFormatting xmlns:xm="http://schemas.microsoft.com/office/excel/2006/main">
          <x14:cfRule type="expression" priority="86" id="{0B73F2D3-496A-4FE5-953C-EB9A1EF4814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122",Allgemein!$E$10)))),NOT(ISERROR(SEARCH("beendet",$K$22))),NOT(NOT(ISERROR(SEARCH("riss",$K$22)))))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87" id="{28E0D23F-6083-4CB8-A8FA-28192E95C12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122",Allgemein!$E$10)))),NOT(ISERROR(SEARCH("durchgeführt",$K$22))))</xm:f>
            <x14:dxf>
              <fill>
                <patternFill>
                  <bgColor theme="0"/>
                </patternFill>
              </fill>
            </x14:dxf>
          </x14:cfRule>
          <x14:cfRule type="expression" priority="88" id="{680D1637-6F9E-4B85-B5F1-28E20E93C2A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122",Allgemein!$E$10)))),NOT(ISERROR(SEARCH("genehmigt",$K$22))))</xm:f>
            <x14:dxf>
              <fill>
                <patternFill>
                  <bgColor theme="0"/>
                </patternFill>
              </fill>
            </x14:dxf>
          </x14:cfRule>
          <x14:cfRule type="expression" priority="89" id="{A6271C86-4D66-4981-ADA0-B3E38453513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122",Allgemein!$E$10)))),NOT(ISERROR(SEARCH("geplant",$K$22))))</xm:f>
            <x14:dxf>
              <fill>
                <patternFill>
                  <bgColor theme="0"/>
                </patternFill>
              </fill>
            </x14:dxf>
          </x14:cfRule>
          <x14:cfRule type="expression" priority="90" id="{F530CF67-5B3F-4A46-A506-2AF84D6DA1C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122",Allgemein!$E$10)))),NOT(ISERROR(SEARCH("begonnen",$K$22))))</xm:f>
            <x14:dxf>
              <fill>
                <patternFill>
                  <bgColor theme="0"/>
                </patternFill>
              </fill>
            </x14:dxf>
          </x14:cfRule>
          <x14:cfRule type="expression" priority="91" id="{54A363AC-45A2-4591-BA63-896F14163ED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122",Allgemein!$E$10)))),NOT(ISERROR(SEARCH("riss",$K$22))))</xm:f>
            <x14:dxf>
              <fill>
                <patternFill>
                  <bgColor theme="0"/>
                </patternFill>
              </fill>
            </x14:dxf>
          </x14:cfRule>
          <x14:cfRule type="expression" priority="92" id="{40CA99C5-4316-4CAF-8441-9009D3844B2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K38 K41 K44:K47</xm:sqref>
        </x14:conditionalFormatting>
        <x14:conditionalFormatting xmlns:xm="http://schemas.microsoft.com/office/excel/2006/main">
          <x14:cfRule type="expression" priority="79" id="{19344E2A-79AE-4BBD-B581-2780F25E314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122",Allgemein!$E$10)))),NOT(ISERROR(SEARCH("beendet",$L$22))),NOT(NOT(ISERROR(SEARCH("riss",$L$22)))))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80" id="{6CAB7D15-C513-4AC4-8EEA-EA52A6CB54C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122",Allgemein!$E$10)))),NOT(ISERROR(SEARCH("durchgeführt",$L$22))))</xm:f>
            <x14:dxf>
              <fill>
                <patternFill>
                  <bgColor theme="0"/>
                </patternFill>
              </fill>
            </x14:dxf>
          </x14:cfRule>
          <x14:cfRule type="expression" priority="81" id="{0C00FF14-913F-41B0-96F5-1E9E42832D4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122",Allgemein!$E$10)))),NOT(ISERROR(SEARCH("genehmigt",$L$22))))</xm:f>
            <x14:dxf>
              <fill>
                <patternFill>
                  <bgColor theme="0"/>
                </patternFill>
              </fill>
            </x14:dxf>
          </x14:cfRule>
          <x14:cfRule type="expression" priority="82" id="{B4E166A6-6A06-4512-BC15-EFCC3626B99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122",Allgemein!$E$10)))),NOT(ISERROR(SEARCH("geplant",$L$22))))</xm:f>
            <x14:dxf>
              <fill>
                <patternFill>
                  <bgColor theme="0"/>
                </patternFill>
              </fill>
            </x14:dxf>
          </x14:cfRule>
          <x14:cfRule type="expression" priority="83" id="{8B4DFA60-C92C-4E9B-B203-F25E9B66B71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122",Allgemein!$E$10)))),NOT(ISERROR(SEARCH("begonnen",$L$22))))</xm:f>
            <x14:dxf>
              <fill>
                <patternFill>
                  <bgColor theme="0"/>
                </patternFill>
              </fill>
            </x14:dxf>
          </x14:cfRule>
          <x14:cfRule type="expression" priority="84" id="{547CA0AC-95E0-4305-A70C-D2F500E0F42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122",Allgemein!$E$10)))),NOT(ISERROR(SEARCH("riss",$L$22))))</xm:f>
            <x14:dxf>
              <fill>
                <patternFill>
                  <bgColor theme="0"/>
                </patternFill>
              </fill>
            </x14:dxf>
          </x14:cfRule>
          <x14:cfRule type="expression" priority="85" id="{29D5F444-8F77-4532-9297-D138D73F09D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L38 L41 L44:L47</xm:sqref>
        </x14:conditionalFormatting>
        <x14:conditionalFormatting xmlns:xm="http://schemas.microsoft.com/office/excel/2006/main">
          <x14:cfRule type="expression" priority="73" id="{0E10C556-5983-401B-B931-7A4655C01B4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122",Allgemein!$E$10)))),NOT(ISERROR(SEARCH("durchgeführt",$M$22))))</xm:f>
            <x14:dxf>
              <fill>
                <patternFill>
                  <bgColor theme="0"/>
                </patternFill>
              </fill>
            </x14:dxf>
          </x14:cfRule>
          <x14:cfRule type="expression" priority="74" id="{207A1F4A-CDBD-4CDC-A4DC-055AB7537ED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122",Allgemein!$E$10)))),NOT(ISERROR(SEARCH("genehmigt",$M$22))))</xm:f>
            <x14:dxf>
              <fill>
                <patternFill>
                  <bgColor theme="0"/>
                </patternFill>
              </fill>
            </x14:dxf>
          </x14:cfRule>
          <x14:cfRule type="expression" priority="75" id="{FCFA45AB-9694-4207-A96B-AC4ECFA54AD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122",Allgemein!$E$10)))),NOT(ISERROR(SEARCH("geplant",$M$22))))</xm:f>
            <x14:dxf>
              <fill>
                <patternFill>
                  <bgColor theme="0"/>
                </patternFill>
              </fill>
            </x14:dxf>
          </x14:cfRule>
          <x14:cfRule type="expression" priority="76" id="{1E74C6A8-DE61-4933-BF16-FF40A589CC7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122",Allgemein!$E$10)))),NOT(ISERROR(SEARCH("begonnen",$M$22))))</xm:f>
            <x14:dxf>
              <fill>
                <patternFill>
                  <bgColor theme="0"/>
                </patternFill>
              </fill>
            </x14:dxf>
          </x14:cfRule>
          <x14:cfRule type="expression" priority="77" id="{650EDA9F-10B4-4027-8042-044356AC90E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122",Allgemein!$E$10)))),NOT(ISERROR(SEARCH("riss",$M$22))))</xm:f>
            <x14:dxf>
              <fill>
                <patternFill>
                  <bgColor theme="0"/>
                </patternFill>
              </fill>
            </x14:dxf>
          </x14:cfRule>
          <x14:cfRule type="expression" priority="78" id="{262ECF4D-5B4A-4D25-81FC-E015893831C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72" id="{E2620B7C-703B-4C3F-A590-16F0C62D63C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122",Allgemein!$E$10)))),NOT(ISERROR(SEARCH("beendet",$M$22))),NOT(NOT(ISERROR(SEARCH("riss",$M$22)))))</xm:f>
            <x14:dxf>
              <fill>
                <patternFill>
                  <bgColor rgb="FFFFFFCC"/>
                </patternFill>
              </fill>
            </x14:dxf>
          </x14:cfRule>
          <xm:sqref>M38 M41 M44:M47</xm:sqref>
        </x14:conditionalFormatting>
        <x14:conditionalFormatting xmlns:xm="http://schemas.microsoft.com/office/excel/2006/main">
          <x14:cfRule type="expression" priority="65" id="{E12490A7-90D8-44DD-9D24-BFC17ECE973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122",Allgemein!$E$10)))),NOT(ISERROR(SEARCH("beendet",$N$22))),NOT(NOT(ISERROR(SEARCH("riss",$N$22)))))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66" id="{5ECF10C0-88E4-42BD-AE30-3C2D05FAA94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122",Allgemein!$E$10)))),NOT(ISERROR(SEARCH("durchgeführt",$N$22))))</xm:f>
            <x14:dxf>
              <fill>
                <patternFill>
                  <bgColor theme="0"/>
                </patternFill>
              </fill>
            </x14:dxf>
          </x14:cfRule>
          <x14:cfRule type="expression" priority="67" id="{1D6C3262-8D5E-449F-B1CE-849AF827799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122",Allgemein!$E$10)))),NOT(ISERROR(SEARCH("genehmigt",$N$22))))</xm:f>
            <x14:dxf>
              <fill>
                <patternFill>
                  <bgColor theme="0"/>
                </patternFill>
              </fill>
            </x14:dxf>
          </x14:cfRule>
          <x14:cfRule type="expression" priority="68" id="{83E2041B-966B-4BD8-9375-8591B141185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122",Allgemein!$E$10)))),NOT(ISERROR(SEARCH("geplant",$N$22))))</xm:f>
            <x14:dxf>
              <fill>
                <patternFill>
                  <bgColor theme="0"/>
                </patternFill>
              </fill>
            </x14:dxf>
          </x14:cfRule>
          <x14:cfRule type="expression" priority="69" id="{F01892D9-3545-4C45-9F0D-1F0851CF8C1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122",Allgemein!$E$10)))),NOT(ISERROR(SEARCH("begonnen",$N$22))))</xm:f>
            <x14:dxf>
              <fill>
                <patternFill>
                  <bgColor theme="0"/>
                </patternFill>
              </fill>
            </x14:dxf>
          </x14:cfRule>
          <x14:cfRule type="expression" priority="70" id="{9D53A08C-E8D6-4CA0-88F3-11B21AD3224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122",Allgemein!$E$10)))),NOT(ISERROR(SEARCH("riss",$N$22))))</xm:f>
            <x14:dxf>
              <fill>
                <patternFill>
                  <bgColor theme="0"/>
                </patternFill>
              </fill>
            </x14:dxf>
          </x14:cfRule>
          <x14:cfRule type="expression" priority="71" id="{5C0F53ED-257F-40E9-B928-93956EA740B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N38 N41 N44:N47</xm:sqref>
        </x14:conditionalFormatting>
        <x14:conditionalFormatting xmlns:xm="http://schemas.microsoft.com/office/excel/2006/main">
          <x14:cfRule type="expression" priority="58" id="{D03E92C0-1736-4733-BF51-E5DA27D9262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122",Allgemein!$E$10)))),NOT(ISERROR(SEARCH("beendet",$O$22))),NOT(NOT(ISERROR(SEARCH("riss",$O$22)))))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59" id="{B6EAC6F4-D2AD-40AC-B4A1-363C74C7D70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122",Allgemein!$E$10)))),NOT(ISERROR(SEARCH("durchgeführt",$O$22))))</xm:f>
            <x14:dxf>
              <fill>
                <patternFill>
                  <bgColor theme="0"/>
                </patternFill>
              </fill>
            </x14:dxf>
          </x14:cfRule>
          <x14:cfRule type="expression" priority="60" id="{D604A35F-4C70-47BD-9339-CD1C21DCEE46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122",Allgemein!$E$10)))),NOT(ISERROR(SEARCH("genehmigt",$O$22))))</xm:f>
            <x14:dxf>
              <fill>
                <patternFill>
                  <bgColor theme="0"/>
                </patternFill>
              </fill>
            </x14:dxf>
          </x14:cfRule>
          <x14:cfRule type="expression" priority="61" id="{AC9FFCAF-BFB9-4B59-9CF8-B917B6EBF69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122",Allgemein!$E$10)))),NOT(ISERROR(SEARCH("geplant",$O$22))))</xm:f>
            <x14:dxf>
              <fill>
                <patternFill>
                  <bgColor theme="0"/>
                </patternFill>
              </fill>
            </x14:dxf>
          </x14:cfRule>
          <x14:cfRule type="expression" priority="62" id="{05B77701-7CAE-45AB-A3B2-D8A25DCAD16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122",Allgemein!$E$10)))),NOT(ISERROR(SEARCH("begonnen",$O$22))))</xm:f>
            <x14:dxf>
              <fill>
                <patternFill>
                  <bgColor theme="0"/>
                </patternFill>
              </fill>
            </x14:dxf>
          </x14:cfRule>
          <x14:cfRule type="expression" priority="63" id="{561B3A43-FAEC-40B2-914B-B0DCDA60D2E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122",Allgemein!$E$10)))),NOT(ISERROR(SEARCH("riss",$O$22))))</xm:f>
            <x14:dxf>
              <fill>
                <patternFill>
                  <bgColor theme="0"/>
                </patternFill>
              </fill>
            </x14:dxf>
          </x14:cfRule>
          <x14:cfRule type="expression" priority="64" id="{474EBDA0-D7CE-40FC-B76C-E4276CC892A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O38 O41 O44:O47</xm:sqref>
        </x14:conditionalFormatting>
        <x14:conditionalFormatting xmlns:xm="http://schemas.microsoft.com/office/excel/2006/main">
          <x14:cfRule type="expression" priority="51" id="{B6FCE636-40B4-4E5F-9CFA-289DF4BB20A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122",Allgemein!$E$10)))),NOT(ISERROR(SEARCH("beendet",$P$22))),NOT(NOT(ISERROR(SEARCH("riss",$P$22)))))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52" id="{C8D73ED5-1F7F-4141-8876-A492CBE2FA1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122",Allgemein!$E$10)))),NOT(ISERROR(SEARCH("durchgeführt",$P$22))))</xm:f>
            <x14:dxf>
              <fill>
                <patternFill>
                  <bgColor theme="0"/>
                </patternFill>
              </fill>
            </x14:dxf>
          </x14:cfRule>
          <x14:cfRule type="expression" priority="53" id="{ADE59157-8947-45CD-9419-762453BAE54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122",Allgemein!$E$10)))),NOT(ISERROR(SEARCH("genehmigt",$P$22))))</xm:f>
            <x14:dxf>
              <fill>
                <patternFill>
                  <bgColor theme="0"/>
                </patternFill>
              </fill>
            </x14:dxf>
          </x14:cfRule>
          <x14:cfRule type="expression" priority="54" id="{D6ED0F33-CE25-4CDA-888C-BD615D4F7A2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122",Allgemein!$E$10)))),NOT(ISERROR(SEARCH("geplant",$P$22))))</xm:f>
            <x14:dxf>
              <fill>
                <patternFill>
                  <bgColor theme="0"/>
                </patternFill>
              </fill>
            </x14:dxf>
          </x14:cfRule>
          <x14:cfRule type="expression" priority="55" id="{7CCE13E3-1C89-4AB1-9FC0-35CBD5ECCF6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122",Allgemein!$E$10)))),NOT(ISERROR(SEARCH("begonnen",$P$22))))</xm:f>
            <x14:dxf>
              <fill>
                <patternFill>
                  <bgColor theme="0"/>
                </patternFill>
              </fill>
            </x14:dxf>
          </x14:cfRule>
          <x14:cfRule type="expression" priority="56" id="{107D776E-60B7-4CEE-9A0A-FF4CB3600CB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122",Allgemein!$E$10)))),NOT(ISERROR(SEARCH("riss",$P$22))))</xm:f>
            <x14:dxf>
              <fill>
                <patternFill>
                  <bgColor theme="0"/>
                </patternFill>
              </fill>
            </x14:dxf>
          </x14:cfRule>
          <x14:cfRule type="expression" priority="57" id="{418301C8-FCEA-4BD6-A895-D3E4279E986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P38 P41 P44:P47</xm:sqref>
        </x14:conditionalFormatting>
        <x14:conditionalFormatting xmlns:xm="http://schemas.microsoft.com/office/excel/2006/main">
          <x14:cfRule type="expression" priority="44" id="{4FFD3854-6507-488A-9CB2-C499BF9A64D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122",Allgemein!$E$10)))),NOT(ISERROR(SEARCH("beendet",$Q$22))),NOT(NOT(ISERROR(SEARCH("riss",$Q$22)))))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45" id="{08D5BAE2-43C6-4224-941A-6AC5AE8CD77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122",Allgemein!$E$10)))),NOT(ISERROR(SEARCH("durchgeführt",$Q$22))))</xm:f>
            <x14:dxf>
              <fill>
                <patternFill>
                  <bgColor theme="0"/>
                </patternFill>
              </fill>
            </x14:dxf>
          </x14:cfRule>
          <x14:cfRule type="expression" priority="46" id="{974369B8-9D7F-4B9E-804E-83A62B0D226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122",Allgemein!$E$10)))),NOT(ISERROR(SEARCH("genehmigt",$Q$22))))</xm:f>
            <x14:dxf>
              <fill>
                <patternFill>
                  <bgColor theme="0"/>
                </patternFill>
              </fill>
            </x14:dxf>
          </x14:cfRule>
          <x14:cfRule type="expression" priority="47" id="{7CCB2E7E-9695-4F32-978B-B4BAE5CC758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122",Allgemein!$E$10)))),NOT(ISERROR(SEARCH("geplant",$Q$22))))</xm:f>
            <x14:dxf>
              <fill>
                <patternFill>
                  <bgColor theme="0"/>
                </patternFill>
              </fill>
            </x14:dxf>
          </x14:cfRule>
          <x14:cfRule type="expression" priority="48" id="{DB38F21F-737E-40D4-8209-5CB25CC38EA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122",Allgemein!$E$10)))),NOT(ISERROR(SEARCH("begonnen",$Q$22))))</xm:f>
            <x14:dxf>
              <fill>
                <patternFill>
                  <bgColor theme="0"/>
                </patternFill>
              </fill>
            </x14:dxf>
          </x14:cfRule>
          <x14:cfRule type="expression" priority="49" id="{77FFA243-F8A3-4E47-AC4B-0406AFE729B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122",Allgemein!$E$10)))),NOT(ISERROR(SEARCH("riss",$Q$22))))</xm:f>
            <x14:dxf>
              <fill>
                <patternFill>
                  <bgColor theme="0"/>
                </patternFill>
              </fill>
            </x14:dxf>
          </x14:cfRule>
          <x14:cfRule type="expression" priority="50" id="{14A5F14A-FE0C-4095-A2B3-FD73922E13E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Q38 Q41 Q44:Q47</xm:sqref>
        </x14:conditionalFormatting>
        <x14:conditionalFormatting xmlns:xm="http://schemas.microsoft.com/office/excel/2006/main">
          <x14:cfRule type="expression" priority="37" id="{4E2D9BDC-0252-4321-BEA4-D36B03B5406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122",Allgemein!$E$10)))),NOT(ISERROR(SEARCH("beendet",$R$22))),NOT(NOT(ISERROR(SEARCH("riss",$R$22)))))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38" id="{E80D5129-1A27-413B-9F7F-FA04E851F62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122",Allgemein!$E$10)))),NOT(ISERROR(SEARCH("genehmigt",$R$22))))</xm:f>
            <x14:dxf>
              <fill>
                <patternFill>
                  <bgColor theme="0"/>
                </patternFill>
              </fill>
            </x14:dxf>
          </x14:cfRule>
          <x14:cfRule type="expression" priority="39" id="{0A51AAA9-3E38-494E-A400-20A0F735DBA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122",Allgemein!$E$10)))),NOT(ISERROR(SEARCH("genehmigt",$R$22))))</xm:f>
            <x14:dxf>
              <fill>
                <patternFill>
                  <bgColor theme="0"/>
                </patternFill>
              </fill>
            </x14:dxf>
          </x14:cfRule>
          <x14:cfRule type="expression" priority="40" id="{1B8D7E50-1B70-45DB-9C44-E7F611ABB41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122",Allgemein!$E$10)))),NOT(ISERROR(SEARCH("geplant",$R$22))))</xm:f>
            <x14:dxf>
              <fill>
                <patternFill>
                  <bgColor theme="0"/>
                </patternFill>
              </fill>
            </x14:dxf>
          </x14:cfRule>
          <x14:cfRule type="expression" priority="41" id="{590C5896-369E-4D02-8648-88D9811C0868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122",Allgemein!$E$10)))),NOT(ISERROR(SEARCH("begonnen",$R$22))))</xm:f>
            <x14:dxf>
              <fill>
                <patternFill>
                  <bgColor theme="0"/>
                </patternFill>
              </fill>
            </x14:dxf>
          </x14:cfRule>
          <x14:cfRule type="expression" priority="42" id="{A11EA27C-087A-454A-BF53-CD86661AAF8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122",Allgemein!$E$10)))),NOT(ISERROR(SEARCH("riss",$R$22))))</xm:f>
            <x14:dxf>
              <fill>
                <patternFill>
                  <bgColor theme="0"/>
                </patternFill>
              </fill>
            </x14:dxf>
          </x14:cfRule>
          <x14:cfRule type="expression" priority="43" id="{03B807BB-4CAE-4BE5-BCCB-689DB5024EA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R38 R41 R44:R47</xm:sqref>
        </x14:conditionalFormatting>
        <x14:conditionalFormatting xmlns:xm="http://schemas.microsoft.com/office/excel/2006/main">
          <x14:cfRule type="expression" priority="30" id="{6555D0F2-01F1-4148-BB7A-E85ACE63E3A6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122",Allgemein!$E$10)))),NOT(ISERROR(SEARCH("beendet",$S$22))),NOT(NOT(ISERROR(SEARCH("riss",$S$22)))))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31" id="{2ECB484E-7F17-4534-B0F2-BEDA995EF78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122",Allgemein!$E$10)))),NOT(ISERROR(SEARCH("durchgeführt",$S$22))))</xm:f>
            <x14:dxf>
              <fill>
                <patternFill>
                  <bgColor theme="0"/>
                </patternFill>
              </fill>
            </x14:dxf>
          </x14:cfRule>
          <x14:cfRule type="expression" priority="32" id="{DD715C2A-A4F6-42E2-8F78-068757B0157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122",Allgemein!$E$10)))),NOT(ISERROR(SEARCH("genehmigt",$S$22))))</xm:f>
            <x14:dxf>
              <fill>
                <patternFill>
                  <bgColor theme="0"/>
                </patternFill>
              </fill>
            </x14:dxf>
          </x14:cfRule>
          <x14:cfRule type="expression" priority="33" id="{D2333FEA-BA7C-41E2-AD46-8A3282C93E6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122",Allgemein!$E$10)))),NOT(ISERROR(SEARCH("geplant",$S$22))))</xm:f>
            <x14:dxf>
              <fill>
                <patternFill>
                  <bgColor theme="0"/>
                </patternFill>
              </fill>
            </x14:dxf>
          </x14:cfRule>
          <x14:cfRule type="expression" priority="34" id="{4B106D8C-E1BA-4C3C-9AB8-CDF57AB7F84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122",Allgemein!$E$10)))),NOT(ISERROR(SEARCH("begonnen",$S$22))))</xm:f>
            <x14:dxf>
              <fill>
                <patternFill>
                  <bgColor theme="0"/>
                </patternFill>
              </fill>
            </x14:dxf>
          </x14:cfRule>
          <x14:cfRule type="expression" priority="35" id="{31DABAB7-1C7D-4DA3-BE2C-3DC53586D2A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122",Allgemein!$E$10)))),NOT(ISERROR(SEARCH("riss",$S$22))))</xm:f>
            <x14:dxf>
              <fill>
                <patternFill>
                  <bgColor theme="0"/>
                </patternFill>
              </fill>
            </x14:dxf>
          </x14:cfRule>
          <x14:cfRule type="expression" priority="36" id="{9599B128-48A5-473E-8386-9487EADFB6B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S38 S41 S44:S47</xm:sqref>
        </x14:conditionalFormatting>
        <x14:conditionalFormatting xmlns:xm="http://schemas.microsoft.com/office/excel/2006/main">
          <x14:cfRule type="expression" priority="23" id="{83DE3294-F94E-41B6-9808-C7CDCD266B6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122",Allgemein!$E$10)))),NOT(ISERROR(SEARCH("beendet",$T$22))),NOT(NOT(ISERROR(SEARCH("riss",$T$22)))))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24" id="{F5D1B098-5AEF-409F-8C6A-DDAAE6CC6B6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122",Allgemein!$E$10)))),NOT(ISERROR(SEARCH("durchgeführt",$T$22))))</xm:f>
            <x14:dxf>
              <fill>
                <patternFill>
                  <bgColor theme="0"/>
                </patternFill>
              </fill>
            </x14:dxf>
          </x14:cfRule>
          <x14:cfRule type="expression" priority="25" id="{98C91A80-6573-4CCD-B625-52205AB69CE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122",Allgemein!$E$10)))),NOT(ISERROR(SEARCH("genehmigt",$T$22))))</xm:f>
            <x14:dxf>
              <fill>
                <patternFill>
                  <bgColor theme="0"/>
                </patternFill>
              </fill>
            </x14:dxf>
          </x14:cfRule>
          <x14:cfRule type="expression" priority="26" id="{EDD5EEC1-D829-49E0-8F00-2FA21E6121B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122",Allgemein!$E$10)))),NOT(ISERROR(SEARCH("geplant",$T$22))))</xm:f>
            <x14:dxf>
              <fill>
                <patternFill>
                  <bgColor theme="0"/>
                </patternFill>
              </fill>
            </x14:dxf>
          </x14:cfRule>
          <x14:cfRule type="expression" priority="27" id="{939A494F-9173-4DFC-B5E0-B8F8BD6D341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122",Allgemein!$E$10)))),NOT(ISERROR(SEARCH("begonnen",$T$22))))</xm:f>
            <x14:dxf>
              <fill>
                <patternFill>
                  <bgColor theme="0"/>
                </patternFill>
              </fill>
            </x14:dxf>
          </x14:cfRule>
          <x14:cfRule type="expression" priority="28" id="{2CCB4C68-F158-46E1-8666-0B39B4EF0D1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122",Allgemein!$E$10)))),NOT(ISERROR(SEARCH("riss",$T$22))))</xm:f>
            <x14:dxf>
              <fill>
                <patternFill>
                  <bgColor theme="0"/>
                </patternFill>
              </fill>
            </x14:dxf>
          </x14:cfRule>
          <x14:cfRule type="expression" priority="29" id="{3CE0DA0D-1B95-4D1D-B454-09D160E4D2A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T38 T41 T44:T47</xm:sqref>
        </x14:conditionalFormatting>
        <x14:conditionalFormatting xmlns:xm="http://schemas.microsoft.com/office/excel/2006/main">
          <x14:cfRule type="expression" priority="22" id="{569574A6-5DA2-4E45-9463-60FEEDED2A60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7" id="{BAD6DD70-7BD9-431A-988F-B09C8E06F5D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122",Allgemein!$E$10)))),NOT(ISERROR(SEARCH("durchgeführt",$U$22))))</xm:f>
            <x14:dxf>
              <fill>
                <patternFill>
                  <bgColor theme="0"/>
                </patternFill>
              </fill>
            </x14:dxf>
          </x14:cfRule>
          <x14:cfRule type="expression" priority="18" id="{FFE2D4B0-CB09-41E4-8D2E-F7E573A871D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122",Allgemein!$E$10)))),NOT(ISERROR(SEARCH("genehmigt",$U$22))))</xm:f>
            <x14:dxf>
              <fill>
                <patternFill>
                  <bgColor theme="0"/>
                </patternFill>
              </fill>
            </x14:dxf>
          </x14:cfRule>
          <x14:cfRule type="expression" priority="19" id="{7C5C35C1-1A16-4DFA-911B-FF6D36ED4256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122",Allgemein!$E$10)))),NOT(ISERROR(SEARCH("geplant",$U$22))))</xm:f>
            <x14:dxf>
              <fill>
                <patternFill>
                  <bgColor theme="0"/>
                </patternFill>
              </fill>
            </x14:dxf>
          </x14:cfRule>
          <x14:cfRule type="expression" priority="20" id="{C7D1B2D9-BED2-4678-B3B3-69300999E30A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122",Allgemein!$E$10)))),NOT(ISERROR(SEARCH("begonnen",$U$22))))</xm:f>
            <x14:dxf>
              <fill>
                <patternFill>
                  <bgColor theme="0"/>
                </patternFill>
              </fill>
            </x14:dxf>
          </x14:cfRule>
          <x14:cfRule type="expression" priority="21" id="{2BB13725-DE37-41A9-B55A-709C33F0B931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122",Allgemein!$E$10)))),NOT(ISERROR(SEARCH("riss",$U$22))))</xm:f>
            <x14:dxf>
              <fill>
                <patternFill>
                  <bgColor theme="0"/>
                </patternFill>
              </fill>
            </x14:dxf>
          </x14:cfRule>
          <x14:cfRule type="expression" priority="16" id="{3E17A1F5-7DFC-4DD4-9D49-981A7FF56C6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122",Allgemein!$E$10)))),NOT(ISERROR(SEARCH("beendet",$U$22))),NOT(NOT(ISERROR(SEARCH("riss",$U$22)))))</xm:f>
            <x14:dxf>
              <fill>
                <patternFill>
                  <bgColor rgb="FFFFFFCC"/>
                </patternFill>
              </fill>
            </x14:dxf>
          </x14:cfRule>
          <xm:sqref>U38 U41 U44:U47</xm:sqref>
        </x14:conditionalFormatting>
        <x14:conditionalFormatting xmlns:xm="http://schemas.microsoft.com/office/excel/2006/main">
          <x14:cfRule type="expression" priority="8" id="{5C710B57-3F70-4406-B367-26554E0C1D03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122",Allgemein!$E$10)))),NOT(ISERROR(SEARCH("beendet",$V$22))),NOT(NOT(ISERROR(SEARCH("riss",$V$22)))))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10" id="{745EE015-46F0-4CC3-B476-6A5232C745BE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122",Allgemein!$E$10)))),NOT(ISERROR(SEARCH("durchgeführt",$V$22))))</xm:f>
            <x14:dxf>
              <fill>
                <patternFill>
                  <bgColor theme="0"/>
                </patternFill>
              </fill>
            </x14:dxf>
          </x14:cfRule>
          <x14:cfRule type="expression" priority="11" id="{CC7142DA-BA46-4EE0-98E2-5185FA12BDA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122",Allgemein!$E$10)))),NOT(ISERROR(SEARCH("genehmigt",$V$22))))</xm:f>
            <x14:dxf>
              <fill>
                <patternFill>
                  <bgColor theme="0"/>
                </patternFill>
              </fill>
            </x14:dxf>
          </x14:cfRule>
          <x14:cfRule type="expression" priority="12" id="{F56899AC-3BB3-4BD5-8160-1F1DE0972E12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122",Allgemein!$E$10)))),NOT(ISERROR(SEARCH("geplant",$V$22))))</xm:f>
            <x14:dxf>
              <fill>
                <patternFill>
                  <bgColor theme="0"/>
                </patternFill>
              </fill>
            </x14:dxf>
          </x14:cfRule>
          <x14:cfRule type="expression" priority="13" id="{4B0AAB9F-897B-4B3B-BFCC-5D691A9AF94F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122",Allgemein!$E$10)))),NOT(ISERROR(SEARCH("begonnen",$V$22))))</xm:f>
            <x14:dxf>
              <fill>
                <patternFill>
                  <bgColor theme="0"/>
                </patternFill>
              </fill>
            </x14:dxf>
          </x14:cfRule>
          <x14:cfRule type="expression" priority="14" id="{CD0A233C-B861-46DF-A096-6A5C19B7F48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122",Allgemein!$E$10)))),NOT(ISERROR(SEARCH("riss",$V$22))))</xm:f>
            <x14:dxf>
              <fill>
                <patternFill>
                  <bgColor theme="0"/>
                </patternFill>
              </fill>
            </x14:dxf>
          </x14:cfRule>
          <x14:cfRule type="expression" priority="15" id="{1515CB12-6244-43EA-831C-81AE16F1592C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V38 V41 V44:V47</xm:sqref>
        </x14:conditionalFormatting>
        <x14:conditionalFormatting xmlns:xm="http://schemas.microsoft.com/office/excel/2006/main">
          <x14:cfRule type="expression" priority="1" id="{18A90C4A-6BB6-4A95-92E3-4D901BAA35D5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122",Allgemein!$E$10)))),NOT(ISERROR(SEARCH("beendet",$W$22))),NOT(NOT(ISERROR(SEARCH("riss",$W$22)))))</xm:f>
            <x14:dxf>
              <fill>
                <patternFill>
                  <bgColor rgb="FFFFFFCC"/>
                </patternFill>
              </fill>
            </x14:dxf>
          </x14:cfRule>
          <x14:cfRule type="expression" priority="2" id="{6C8D50C1-68CD-4591-9E2F-22DF064DC3ED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122",Allgemein!$E$10)))),NOT(ISERROR(SEARCH("durchgeführt",$W$22))))</xm:f>
            <x14:dxf>
              <fill>
                <patternFill>
                  <bgColor theme="0"/>
                </patternFill>
              </fill>
            </x14:dxf>
          </x14:cfRule>
          <x14:cfRule type="expression" priority="3" id="{CBBF6679-6B36-42F8-9B1B-5C8411C7FBEB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122",Allgemein!$E$10)))),NOT(ISERROR(SEARCH("genehmigt",$W$22))))</xm:f>
            <x14:dxf>
              <fill>
                <patternFill>
                  <bgColor theme="0"/>
                </patternFill>
              </fill>
            </x14:dxf>
          </x14:cfRule>
          <x14:cfRule type="expression" priority="4" id="{762E7E90-A61D-4A65-B67C-C5098A977164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122",Allgemein!$E$10)))),NOT(ISERROR(SEARCH("geplant",$W$22))))</xm:f>
            <x14:dxf>
              <fill>
                <patternFill>
                  <bgColor theme="0"/>
                </patternFill>
              </fill>
            </x14:dxf>
          </x14:cfRule>
          <x14:cfRule type="expression" priority="5" id="{CBEA87FD-8DA2-42C2-B5B8-6EDEC3017B4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122",Allgemein!$E$10)))),NOT(ISERROR(SEARCH("begonnen",$W$22))))</xm:f>
            <x14:dxf>
              <fill>
                <patternFill>
                  <bgColor theme="0"/>
                </patternFill>
              </fill>
            </x14:dxf>
          </x14:cfRule>
          <x14:cfRule type="expression" priority="6" id="{96CFAF42-57B0-4ECA-9552-330CE0864759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122",Allgemein!$E$10)))),NOT(ISERROR(SEARCH("riss",$W$22))))</xm:f>
            <x14:dxf>
              <fill>
                <patternFill>
                  <bgColor theme="0"/>
                </patternFill>
              </fill>
            </x14:dxf>
          </x14:cfRule>
          <x14:cfRule type="expression" priority="7" id="{BB5BDF3F-E7DF-49F0-B6B1-07F6EBC13A17}">
            <xm:f>AND(OR(NOT(ISERROR(SEARCH("LFG 85/1",Allgemein!$D$11))),NOT(ISERROR(SEARCH("LFG 85/1",Allgemein!$E$10))),NOT(ISERROR(SEARCH("LFG 85/2 Z1",Allgemein!$D$11))),NOT(ISERROR(SEARCH("LFG 85/2 Z1",Allgemein!$D$10))),NOT(ISERROR(SEARCH("LFG 78",Allgemein!$E$11))),NOT(ISERROR(SEARCH("LFG 78",Allgemein!$E$10))),NOT(ISERROR(SEARCH("LFG 122",Allgemein!$D$11))),NOT(ISERROR(SEARCH("LFG 122",Allgemein!$E$10)))),NOT(ISERROR(SEARCH("beendet",Allgemein!$D$32))),NOT(NOT(ISERROR(SEARCH("riss",Allgemein!$D$32)))))</xm:f>
            <x14:dxf>
              <fill>
                <patternFill>
                  <bgColor rgb="FFFFFFCC"/>
                </patternFill>
              </fill>
            </x14:dxf>
          </x14:cfRule>
          <xm:sqref>W38 W41 W44:W47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T2124"/>
  <sheetViews>
    <sheetView workbookViewId="0">
      <selection activeCell="B33" sqref="B33"/>
    </sheetView>
  </sheetViews>
  <sheetFormatPr baseColWidth="10" defaultRowHeight="12.75" x14ac:dyDescent="0.2"/>
  <cols>
    <col min="1" max="1" width="32" customWidth="1"/>
    <col min="2" max="2" width="10.7109375" bestFit="1" customWidth="1"/>
    <col min="3" max="3" width="22.28515625" bestFit="1" customWidth="1"/>
    <col min="5" max="5" width="20.28515625" bestFit="1" customWidth="1"/>
    <col min="8" max="9" width="15" customWidth="1"/>
    <col min="10" max="10" width="28.140625" bestFit="1" customWidth="1"/>
    <col min="11" max="11" width="25.140625" bestFit="1" customWidth="1"/>
    <col min="15" max="15" width="16.28515625" bestFit="1" customWidth="1"/>
    <col min="16" max="16" width="33.5703125" bestFit="1" customWidth="1"/>
    <col min="17" max="17" width="36" customWidth="1"/>
    <col min="19" max="20" width="33.140625" bestFit="1" customWidth="1"/>
  </cols>
  <sheetData>
    <row r="1" spans="1:20" x14ac:dyDescent="0.2">
      <c r="A1" t="s">
        <v>2351</v>
      </c>
      <c r="B1" t="s">
        <v>2283</v>
      </c>
      <c r="C1" t="s">
        <v>2369</v>
      </c>
      <c r="D1" t="s">
        <v>34</v>
      </c>
      <c r="E1" t="s">
        <v>39</v>
      </c>
      <c r="F1" t="s">
        <v>40</v>
      </c>
      <c r="G1" t="s">
        <v>46</v>
      </c>
      <c r="H1" t="s">
        <v>67</v>
      </c>
      <c r="I1" t="s">
        <v>76</v>
      </c>
      <c r="J1" t="s">
        <v>74</v>
      </c>
      <c r="K1" t="s">
        <v>87</v>
      </c>
      <c r="L1" t="s">
        <v>2370</v>
      </c>
      <c r="M1" t="s">
        <v>2267</v>
      </c>
      <c r="N1" t="s">
        <v>2237</v>
      </c>
      <c r="O1" t="s">
        <v>2189</v>
      </c>
      <c r="P1" t="s">
        <v>2190</v>
      </c>
      <c r="Q1" t="s">
        <v>2282</v>
      </c>
      <c r="R1" s="151" t="s">
        <v>2383</v>
      </c>
      <c r="S1" s="151" t="s">
        <v>2425</v>
      </c>
      <c r="T1" s="151" t="s">
        <v>2426</v>
      </c>
    </row>
    <row r="2" spans="1:20" x14ac:dyDescent="0.2">
      <c r="A2" t="s">
        <v>2445</v>
      </c>
      <c r="B2" t="s">
        <v>13</v>
      </c>
      <c r="C2" s="151" t="s">
        <v>2591</v>
      </c>
      <c r="D2" t="s">
        <v>25</v>
      </c>
      <c r="E2" t="s">
        <v>2301</v>
      </c>
      <c r="F2" t="s">
        <v>2285</v>
      </c>
      <c r="G2" t="s">
        <v>47</v>
      </c>
      <c r="H2" t="s">
        <v>68</v>
      </c>
      <c r="I2" t="s">
        <v>68</v>
      </c>
      <c r="J2" s="151" t="s">
        <v>2574</v>
      </c>
      <c r="K2" t="s">
        <v>91</v>
      </c>
      <c r="L2" t="s">
        <v>2236</v>
      </c>
      <c r="M2" t="s">
        <v>91</v>
      </c>
      <c r="N2" t="s">
        <v>91</v>
      </c>
      <c r="O2" s="209">
        <v>10101</v>
      </c>
      <c r="P2" s="210" t="s">
        <v>126</v>
      </c>
      <c r="Q2" s="152" t="s">
        <v>433</v>
      </c>
      <c r="R2" s="169" t="s">
        <v>2628</v>
      </c>
      <c r="S2" t="s">
        <v>2427</v>
      </c>
      <c r="T2" t="s">
        <v>2427</v>
      </c>
    </row>
    <row r="3" spans="1:20" x14ac:dyDescent="0.2">
      <c r="A3" s="151" t="s">
        <v>2612</v>
      </c>
      <c r="B3" t="s">
        <v>14</v>
      </c>
      <c r="C3" s="151" t="s">
        <v>2583</v>
      </c>
      <c r="D3" t="s">
        <v>26</v>
      </c>
      <c r="E3" t="s">
        <v>2346</v>
      </c>
      <c r="F3" t="s">
        <v>2291</v>
      </c>
      <c r="G3" t="s">
        <v>48</v>
      </c>
      <c r="H3" t="s">
        <v>69</v>
      </c>
      <c r="I3" t="s">
        <v>69</v>
      </c>
      <c r="J3" s="151" t="s">
        <v>2570</v>
      </c>
      <c r="K3" t="s">
        <v>88</v>
      </c>
      <c r="L3" t="s">
        <v>2276</v>
      </c>
      <c r="M3" t="s">
        <v>2268</v>
      </c>
      <c r="N3" t="s">
        <v>2236</v>
      </c>
      <c r="O3" s="209">
        <v>10201</v>
      </c>
      <c r="P3" s="210" t="s">
        <v>127</v>
      </c>
      <c r="Q3" s="152" t="s">
        <v>469</v>
      </c>
      <c r="S3" t="s">
        <v>2428</v>
      </c>
      <c r="T3" t="s">
        <v>2428</v>
      </c>
    </row>
    <row r="4" spans="1:20" x14ac:dyDescent="0.2">
      <c r="A4" t="s">
        <v>2613</v>
      </c>
      <c r="B4" t="s">
        <v>15</v>
      </c>
      <c r="C4" t="s">
        <v>2441</v>
      </c>
      <c r="D4" t="s">
        <v>27</v>
      </c>
      <c r="E4" t="s">
        <v>2319</v>
      </c>
      <c r="G4" t="s">
        <v>49</v>
      </c>
      <c r="I4" t="s">
        <v>77</v>
      </c>
      <c r="J4" s="151" t="s">
        <v>2484</v>
      </c>
      <c r="K4" t="s">
        <v>89</v>
      </c>
      <c r="L4" t="s">
        <v>2277</v>
      </c>
      <c r="M4" t="s">
        <v>2269</v>
      </c>
      <c r="N4" t="s">
        <v>2245</v>
      </c>
      <c r="O4" s="209">
        <v>10301</v>
      </c>
      <c r="P4" s="210" t="s">
        <v>128</v>
      </c>
      <c r="Q4" s="152" t="s">
        <v>2096</v>
      </c>
      <c r="S4" t="s">
        <v>2429</v>
      </c>
      <c r="T4" t="s">
        <v>2429</v>
      </c>
    </row>
    <row r="5" spans="1:20" x14ac:dyDescent="0.2">
      <c r="A5" t="s">
        <v>2614</v>
      </c>
      <c r="B5" t="s">
        <v>12</v>
      </c>
      <c r="C5" s="151" t="s">
        <v>2584</v>
      </c>
      <c r="D5" t="s">
        <v>28</v>
      </c>
      <c r="E5" t="s">
        <v>2312</v>
      </c>
      <c r="I5" t="s">
        <v>78</v>
      </c>
      <c r="J5" s="151" t="s">
        <v>2485</v>
      </c>
      <c r="K5" t="s">
        <v>2442</v>
      </c>
      <c r="L5" t="s">
        <v>2254</v>
      </c>
      <c r="M5" t="s">
        <v>2270</v>
      </c>
      <c r="N5" t="s">
        <v>2241</v>
      </c>
      <c r="O5" s="209">
        <v>10302</v>
      </c>
      <c r="P5" s="210" t="s">
        <v>129</v>
      </c>
      <c r="Q5" s="152" t="s">
        <v>1005</v>
      </c>
      <c r="S5" t="s">
        <v>2430</v>
      </c>
      <c r="T5" t="s">
        <v>2430</v>
      </c>
    </row>
    <row r="6" spans="1:20" x14ac:dyDescent="0.2">
      <c r="A6" t="s">
        <v>2615</v>
      </c>
      <c r="B6" t="s">
        <v>16</v>
      </c>
      <c r="C6" s="151" t="s">
        <v>2585</v>
      </c>
      <c r="D6" t="s">
        <v>29</v>
      </c>
      <c r="E6" t="s">
        <v>2326</v>
      </c>
      <c r="I6" t="s">
        <v>2412</v>
      </c>
      <c r="J6" s="151" t="s">
        <v>2592</v>
      </c>
      <c r="L6" t="s">
        <v>2562</v>
      </c>
      <c r="M6" t="s">
        <v>2271</v>
      </c>
      <c r="N6" t="s">
        <v>2247</v>
      </c>
      <c r="O6" s="209">
        <v>10303</v>
      </c>
      <c r="P6" s="210" t="s">
        <v>130</v>
      </c>
      <c r="Q6" s="152" t="s">
        <v>2129</v>
      </c>
      <c r="S6" t="s">
        <v>2431</v>
      </c>
      <c r="T6" t="s">
        <v>2431</v>
      </c>
    </row>
    <row r="7" spans="1:20" x14ac:dyDescent="0.2">
      <c r="A7" t="s">
        <v>2616</v>
      </c>
      <c r="B7" t="s">
        <v>17</v>
      </c>
      <c r="C7" s="151" t="s">
        <v>2624</v>
      </c>
      <c r="D7" t="s">
        <v>30</v>
      </c>
      <c r="E7" t="s">
        <v>2300</v>
      </c>
      <c r="J7" s="151" t="s">
        <v>2575</v>
      </c>
      <c r="L7" t="s">
        <v>2253</v>
      </c>
      <c r="M7" t="s">
        <v>2272</v>
      </c>
      <c r="N7" t="s">
        <v>2238</v>
      </c>
      <c r="O7" s="209">
        <v>10304</v>
      </c>
      <c r="P7" s="210" t="s">
        <v>131</v>
      </c>
      <c r="Q7" s="152" t="s">
        <v>499</v>
      </c>
      <c r="S7" s="151" t="s">
        <v>2436</v>
      </c>
      <c r="T7" s="151" t="s">
        <v>2436</v>
      </c>
    </row>
    <row r="8" spans="1:20" x14ac:dyDescent="0.2">
      <c r="A8" t="s">
        <v>2617</v>
      </c>
      <c r="B8" t="s">
        <v>18</v>
      </c>
      <c r="C8" s="151" t="s">
        <v>2622</v>
      </c>
      <c r="D8" t="s">
        <v>31</v>
      </c>
      <c r="E8" t="s">
        <v>2306</v>
      </c>
      <c r="J8" s="151" t="s">
        <v>2571</v>
      </c>
      <c r="L8" t="s">
        <v>2261</v>
      </c>
      <c r="M8" t="s">
        <v>2273</v>
      </c>
      <c r="N8" t="s">
        <v>2248</v>
      </c>
      <c r="O8" s="209">
        <v>10305</v>
      </c>
      <c r="P8" s="210" t="s">
        <v>132</v>
      </c>
      <c r="Q8" s="152" t="s">
        <v>2417</v>
      </c>
      <c r="S8" t="s">
        <v>2432</v>
      </c>
      <c r="T8" t="s">
        <v>2432</v>
      </c>
    </row>
    <row r="9" spans="1:20" x14ac:dyDescent="0.2">
      <c r="A9" t="s">
        <v>2618</v>
      </c>
      <c r="B9" t="s">
        <v>19</v>
      </c>
      <c r="D9" t="s">
        <v>32</v>
      </c>
      <c r="E9" t="s">
        <v>2320</v>
      </c>
      <c r="J9" s="151" t="s">
        <v>2486</v>
      </c>
      <c r="L9" t="s">
        <v>75</v>
      </c>
      <c r="M9" t="s">
        <v>2623</v>
      </c>
      <c r="N9" t="s">
        <v>2242</v>
      </c>
      <c r="O9" s="209">
        <v>10306</v>
      </c>
      <c r="P9" s="210" t="s">
        <v>133</v>
      </c>
      <c r="Q9" s="152" t="s">
        <v>1566</v>
      </c>
      <c r="S9" t="s">
        <v>2433</v>
      </c>
      <c r="T9" t="s">
        <v>2434</v>
      </c>
    </row>
    <row r="10" spans="1:20" x14ac:dyDescent="0.2">
      <c r="A10" t="s">
        <v>2619</v>
      </c>
      <c r="B10" t="s">
        <v>20</v>
      </c>
      <c r="D10" t="s">
        <v>33</v>
      </c>
      <c r="E10" t="s">
        <v>2329</v>
      </c>
      <c r="J10" s="151" t="s">
        <v>2487</v>
      </c>
      <c r="L10" t="s">
        <v>2264</v>
      </c>
      <c r="N10" t="s">
        <v>2249</v>
      </c>
      <c r="O10" s="209">
        <v>10307</v>
      </c>
      <c r="P10" s="210" t="s">
        <v>134</v>
      </c>
      <c r="Q10" s="152" t="s">
        <v>2161</v>
      </c>
      <c r="T10" t="s">
        <v>2435</v>
      </c>
    </row>
    <row r="11" spans="1:20" x14ac:dyDescent="0.2">
      <c r="A11" t="s">
        <v>2620</v>
      </c>
      <c r="B11" t="s">
        <v>2525</v>
      </c>
      <c r="D11" s="151" t="s">
        <v>2590</v>
      </c>
      <c r="E11" t="s">
        <v>2331</v>
      </c>
      <c r="J11" s="151" t="s">
        <v>2593</v>
      </c>
      <c r="L11" t="s">
        <v>2257</v>
      </c>
      <c r="N11" t="s">
        <v>2250</v>
      </c>
      <c r="O11" s="209">
        <v>10308</v>
      </c>
      <c r="P11" s="210" t="s">
        <v>135</v>
      </c>
      <c r="Q11" s="152" t="s">
        <v>1049</v>
      </c>
      <c r="T11" t="s">
        <v>2433</v>
      </c>
    </row>
    <row r="12" spans="1:20" x14ac:dyDescent="0.2">
      <c r="A12" t="s">
        <v>2621</v>
      </c>
      <c r="E12" t="s">
        <v>2328</v>
      </c>
      <c r="J12" s="151" t="s">
        <v>2488</v>
      </c>
      <c r="L12" t="s">
        <v>2275</v>
      </c>
      <c r="N12" t="s">
        <v>2244</v>
      </c>
      <c r="O12" s="209">
        <v>10309</v>
      </c>
      <c r="P12" s="210" t="s">
        <v>136</v>
      </c>
      <c r="Q12" s="152" t="s">
        <v>2194</v>
      </c>
    </row>
    <row r="13" spans="1:20" x14ac:dyDescent="0.2">
      <c r="E13" t="s">
        <v>2332</v>
      </c>
      <c r="J13" s="207"/>
      <c r="L13" t="s">
        <v>2255</v>
      </c>
      <c r="N13" t="s">
        <v>2252</v>
      </c>
      <c r="O13" s="209">
        <v>10310</v>
      </c>
      <c r="P13" s="210" t="s">
        <v>137</v>
      </c>
      <c r="Q13" s="152" t="s">
        <v>2196</v>
      </c>
    </row>
    <row r="14" spans="1:20" x14ac:dyDescent="0.2">
      <c r="E14" t="s">
        <v>2299</v>
      </c>
      <c r="L14" t="s">
        <v>2256</v>
      </c>
      <c r="N14" t="s">
        <v>2251</v>
      </c>
      <c r="O14" s="209">
        <v>10311</v>
      </c>
      <c r="P14" s="210" t="s">
        <v>138</v>
      </c>
      <c r="Q14" s="152" t="s">
        <v>2167</v>
      </c>
    </row>
    <row r="15" spans="1:20" x14ac:dyDescent="0.2">
      <c r="E15" t="s">
        <v>2333</v>
      </c>
      <c r="L15" t="s">
        <v>2258</v>
      </c>
      <c r="N15" t="s">
        <v>2239</v>
      </c>
      <c r="O15" s="209">
        <v>10312</v>
      </c>
      <c r="P15" s="210" t="s">
        <v>139</v>
      </c>
      <c r="Q15" s="152" t="s">
        <v>2201</v>
      </c>
    </row>
    <row r="16" spans="1:20" x14ac:dyDescent="0.2">
      <c r="E16" t="s">
        <v>2302</v>
      </c>
      <c r="L16" t="s">
        <v>2259</v>
      </c>
      <c r="N16" t="s">
        <v>2246</v>
      </c>
      <c r="O16" s="209">
        <v>10313</v>
      </c>
      <c r="P16" s="210" t="s">
        <v>140</v>
      </c>
      <c r="Q16" s="152" t="s">
        <v>1059</v>
      </c>
    </row>
    <row r="17" spans="5:17" x14ac:dyDescent="0.2">
      <c r="E17" t="s">
        <v>2377</v>
      </c>
      <c r="L17" t="s">
        <v>2262</v>
      </c>
      <c r="N17" t="s">
        <v>2243</v>
      </c>
      <c r="O17" s="209">
        <v>10314</v>
      </c>
      <c r="P17" s="210" t="s">
        <v>141</v>
      </c>
      <c r="Q17" s="152" t="s">
        <v>527</v>
      </c>
    </row>
    <row r="18" spans="5:17" x14ac:dyDescent="0.2">
      <c r="E18" t="s">
        <v>2342</v>
      </c>
      <c r="L18" t="s">
        <v>2260</v>
      </c>
      <c r="N18" t="s">
        <v>2240</v>
      </c>
      <c r="O18" s="209">
        <v>10315</v>
      </c>
      <c r="P18" s="210" t="s">
        <v>142</v>
      </c>
      <c r="Q18" s="152" t="s">
        <v>564</v>
      </c>
    </row>
    <row r="19" spans="5:17" x14ac:dyDescent="0.2">
      <c r="E19" t="s">
        <v>2334</v>
      </c>
      <c r="L19" t="s">
        <v>2263</v>
      </c>
      <c r="N19" t="s">
        <v>2265</v>
      </c>
      <c r="O19" s="209">
        <v>10316</v>
      </c>
      <c r="P19" s="210" t="s">
        <v>143</v>
      </c>
      <c r="Q19" s="152" t="s">
        <v>1090</v>
      </c>
    </row>
    <row r="20" spans="5:17" x14ac:dyDescent="0.2">
      <c r="E20" t="s">
        <v>2350</v>
      </c>
      <c r="L20" t="s">
        <v>2274</v>
      </c>
      <c r="O20" s="209">
        <v>10317</v>
      </c>
      <c r="P20" s="210" t="s">
        <v>144</v>
      </c>
      <c r="Q20" s="152" t="s">
        <v>2221</v>
      </c>
    </row>
    <row r="21" spans="5:17" x14ac:dyDescent="0.2">
      <c r="E21" t="s">
        <v>2335</v>
      </c>
      <c r="L21" t="s">
        <v>2278</v>
      </c>
      <c r="O21" s="209">
        <v>10318</v>
      </c>
      <c r="P21" s="210" t="s">
        <v>145</v>
      </c>
      <c r="Q21" s="152" t="s">
        <v>2222</v>
      </c>
    </row>
    <row r="22" spans="5:17" x14ac:dyDescent="0.2">
      <c r="E22" t="s">
        <v>2303</v>
      </c>
      <c r="O22" s="209">
        <v>10319</v>
      </c>
      <c r="P22" s="210" t="s">
        <v>146</v>
      </c>
      <c r="Q22" s="152" t="s">
        <v>1112</v>
      </c>
    </row>
    <row r="23" spans="5:17" x14ac:dyDescent="0.2">
      <c r="E23" t="s">
        <v>2336</v>
      </c>
      <c r="O23" s="209">
        <v>10320</v>
      </c>
      <c r="P23" s="210" t="s">
        <v>147</v>
      </c>
      <c r="Q23" s="152" t="s">
        <v>155</v>
      </c>
    </row>
    <row r="24" spans="5:17" x14ac:dyDescent="0.2">
      <c r="E24" t="s">
        <v>2305</v>
      </c>
      <c r="O24" s="209">
        <v>10321</v>
      </c>
      <c r="P24" s="210" t="s">
        <v>148</v>
      </c>
      <c r="Q24" s="152" t="s">
        <v>1442</v>
      </c>
    </row>
    <row r="25" spans="5:17" x14ac:dyDescent="0.2">
      <c r="E25" t="s">
        <v>2298</v>
      </c>
      <c r="O25" s="209">
        <v>10322</v>
      </c>
      <c r="P25" s="210" t="s">
        <v>149</v>
      </c>
      <c r="Q25" s="152" t="s">
        <v>2418</v>
      </c>
    </row>
    <row r="26" spans="5:17" x14ac:dyDescent="0.2">
      <c r="E26" t="s">
        <v>2296</v>
      </c>
      <c r="O26" s="209">
        <v>10323</v>
      </c>
      <c r="P26" s="210" t="s">
        <v>150</v>
      </c>
      <c r="Q26" s="152" t="s">
        <v>2197</v>
      </c>
    </row>
    <row r="27" spans="5:17" x14ac:dyDescent="0.2">
      <c r="E27" t="s">
        <v>2304</v>
      </c>
      <c r="O27" s="209">
        <v>10401</v>
      </c>
      <c r="P27" s="210" t="s">
        <v>151</v>
      </c>
      <c r="Q27" s="152" t="s">
        <v>590</v>
      </c>
    </row>
    <row r="28" spans="5:17" x14ac:dyDescent="0.2">
      <c r="E28" t="s">
        <v>2310</v>
      </c>
      <c r="O28" s="209">
        <v>10402</v>
      </c>
      <c r="P28" s="210" t="s">
        <v>152</v>
      </c>
      <c r="Q28" s="152" t="s">
        <v>612</v>
      </c>
    </row>
    <row r="29" spans="5:17" x14ac:dyDescent="0.2">
      <c r="E29" t="s">
        <v>2311</v>
      </c>
      <c r="O29" s="209">
        <v>10403</v>
      </c>
      <c r="P29" s="210" t="s">
        <v>153</v>
      </c>
      <c r="Q29" s="152" t="s">
        <v>1818</v>
      </c>
    </row>
    <row r="30" spans="5:17" x14ac:dyDescent="0.2">
      <c r="E30" t="s">
        <v>2337</v>
      </c>
      <c r="O30" s="209">
        <v>10404</v>
      </c>
      <c r="P30" s="210" t="s">
        <v>154</v>
      </c>
      <c r="Q30" s="152" t="s">
        <v>2224</v>
      </c>
    </row>
    <row r="31" spans="5:17" x14ac:dyDescent="0.2">
      <c r="E31" t="s">
        <v>2318</v>
      </c>
      <c r="O31" s="209">
        <v>10405</v>
      </c>
      <c r="P31" s="210" t="s">
        <v>155</v>
      </c>
      <c r="Q31" s="152" t="s">
        <v>2223</v>
      </c>
    </row>
    <row r="32" spans="5:17" x14ac:dyDescent="0.2">
      <c r="E32" t="s">
        <v>2345</v>
      </c>
      <c r="O32" s="209">
        <v>10406</v>
      </c>
      <c r="P32" s="210" t="s">
        <v>156</v>
      </c>
      <c r="Q32" s="152" t="s">
        <v>182</v>
      </c>
    </row>
    <row r="33" spans="5:17" x14ac:dyDescent="0.2">
      <c r="E33" t="s">
        <v>2338</v>
      </c>
      <c r="O33" s="209">
        <v>10407</v>
      </c>
      <c r="P33" s="210" t="s">
        <v>157</v>
      </c>
      <c r="Q33" s="152" t="s">
        <v>1143</v>
      </c>
    </row>
    <row r="34" spans="5:17" x14ac:dyDescent="0.2">
      <c r="E34" t="s">
        <v>2313</v>
      </c>
      <c r="O34" s="209">
        <v>10408</v>
      </c>
      <c r="P34" s="210" t="s">
        <v>158</v>
      </c>
      <c r="Q34" s="152" t="s">
        <v>1915</v>
      </c>
    </row>
    <row r="35" spans="5:17" x14ac:dyDescent="0.2">
      <c r="E35" t="s">
        <v>2339</v>
      </c>
      <c r="O35" s="209">
        <v>10409</v>
      </c>
      <c r="P35" s="210" t="s">
        <v>159</v>
      </c>
      <c r="Q35" s="152" t="s">
        <v>2198</v>
      </c>
    </row>
    <row r="36" spans="5:17" x14ac:dyDescent="0.2">
      <c r="E36" t="s">
        <v>2307</v>
      </c>
      <c r="O36" s="209">
        <v>10410</v>
      </c>
      <c r="P36" s="210" t="s">
        <v>160</v>
      </c>
      <c r="Q36" s="152" t="s">
        <v>2419</v>
      </c>
    </row>
    <row r="37" spans="5:17" x14ac:dyDescent="0.2">
      <c r="E37" t="s">
        <v>2321</v>
      </c>
      <c r="O37" s="209">
        <v>10411</v>
      </c>
      <c r="P37" s="210" t="s">
        <v>161</v>
      </c>
      <c r="Q37" s="152" t="s">
        <v>633</v>
      </c>
    </row>
    <row r="38" spans="5:17" x14ac:dyDescent="0.2">
      <c r="E38" t="s">
        <v>2324</v>
      </c>
      <c r="O38" s="209">
        <v>10412</v>
      </c>
      <c r="P38" s="210" t="s">
        <v>162</v>
      </c>
      <c r="Q38" s="152" t="s">
        <v>2202</v>
      </c>
    </row>
    <row r="39" spans="5:17" x14ac:dyDescent="0.2">
      <c r="E39" t="s">
        <v>2343</v>
      </c>
      <c r="O39" s="209">
        <v>10413</v>
      </c>
      <c r="P39" s="210" t="s">
        <v>163</v>
      </c>
      <c r="Q39" s="152" t="s">
        <v>2206</v>
      </c>
    </row>
    <row r="40" spans="5:17" x14ac:dyDescent="0.2">
      <c r="E40" t="s">
        <v>2325</v>
      </c>
      <c r="O40" s="209">
        <v>10414</v>
      </c>
      <c r="P40" s="210" t="s">
        <v>164</v>
      </c>
      <c r="Q40" s="152" t="s">
        <v>1936</v>
      </c>
    </row>
    <row r="41" spans="5:17" x14ac:dyDescent="0.2">
      <c r="E41" t="s">
        <v>2327</v>
      </c>
      <c r="O41" s="209">
        <v>10415</v>
      </c>
      <c r="P41" s="210" t="s">
        <v>165</v>
      </c>
      <c r="Q41" s="152" t="s">
        <v>1968</v>
      </c>
    </row>
    <row r="42" spans="5:17" x14ac:dyDescent="0.2">
      <c r="E42" t="s">
        <v>2297</v>
      </c>
      <c r="O42" s="209">
        <v>10416</v>
      </c>
      <c r="P42" s="210" t="s">
        <v>166</v>
      </c>
      <c r="Q42" s="152" t="s">
        <v>1689</v>
      </c>
    </row>
    <row r="43" spans="5:17" x14ac:dyDescent="0.2">
      <c r="E43" t="s">
        <v>2341</v>
      </c>
      <c r="O43" s="209">
        <v>10417</v>
      </c>
      <c r="P43" s="210" t="s">
        <v>167</v>
      </c>
      <c r="Q43" s="152" t="s">
        <v>1713</v>
      </c>
    </row>
    <row r="44" spans="5:17" x14ac:dyDescent="0.2">
      <c r="E44" t="s">
        <v>2348</v>
      </c>
      <c r="O44" s="209">
        <v>10418</v>
      </c>
      <c r="P44" s="210" t="s">
        <v>168</v>
      </c>
      <c r="Q44" s="152" t="s">
        <v>2000</v>
      </c>
    </row>
    <row r="45" spans="5:17" x14ac:dyDescent="0.2">
      <c r="E45" t="s">
        <v>2349</v>
      </c>
      <c r="O45" s="209">
        <v>10419</v>
      </c>
      <c r="P45" s="210" t="s">
        <v>169</v>
      </c>
      <c r="Q45" s="152" t="s">
        <v>1738</v>
      </c>
    </row>
    <row r="46" spans="5:17" x14ac:dyDescent="0.2">
      <c r="E46" t="s">
        <v>2323</v>
      </c>
      <c r="O46" s="209">
        <v>10420</v>
      </c>
      <c r="P46" s="210" t="s">
        <v>170</v>
      </c>
      <c r="Q46" s="152" t="s">
        <v>679</v>
      </c>
    </row>
    <row r="47" spans="5:17" x14ac:dyDescent="0.2">
      <c r="E47" t="s">
        <v>2340</v>
      </c>
      <c r="O47" s="209">
        <v>10421</v>
      </c>
      <c r="P47" s="210" t="s">
        <v>171</v>
      </c>
      <c r="Q47" s="152" t="s">
        <v>2211</v>
      </c>
    </row>
    <row r="48" spans="5:17" x14ac:dyDescent="0.2">
      <c r="E48" t="s">
        <v>2347</v>
      </c>
      <c r="O48" s="209">
        <v>10422</v>
      </c>
      <c r="P48" s="210" t="s">
        <v>172</v>
      </c>
      <c r="Q48" s="152" t="s">
        <v>2214</v>
      </c>
    </row>
    <row r="49" spans="5:17" x14ac:dyDescent="0.2">
      <c r="E49" t="s">
        <v>2309</v>
      </c>
      <c r="O49" s="209">
        <v>10423</v>
      </c>
      <c r="P49" s="210" t="s">
        <v>173</v>
      </c>
      <c r="Q49" s="152" t="s">
        <v>196</v>
      </c>
    </row>
    <row r="50" spans="5:17" x14ac:dyDescent="0.2">
      <c r="E50" t="s">
        <v>2314</v>
      </c>
      <c r="O50" s="209">
        <v>10424</v>
      </c>
      <c r="P50" s="210" t="s">
        <v>174</v>
      </c>
      <c r="Q50" s="152" t="s">
        <v>706</v>
      </c>
    </row>
    <row r="51" spans="5:17" x14ac:dyDescent="0.2">
      <c r="E51" t="s">
        <v>2344</v>
      </c>
      <c r="O51" s="209">
        <v>10425</v>
      </c>
      <c r="P51" s="210" t="s">
        <v>175</v>
      </c>
      <c r="Q51" s="152" t="s">
        <v>748</v>
      </c>
    </row>
    <row r="52" spans="5:17" x14ac:dyDescent="0.2">
      <c r="E52" t="s">
        <v>2322</v>
      </c>
      <c r="O52" s="209">
        <v>10426</v>
      </c>
      <c r="P52" s="210" t="s">
        <v>176</v>
      </c>
      <c r="Q52" s="152" t="s">
        <v>777</v>
      </c>
    </row>
    <row r="53" spans="5:17" x14ac:dyDescent="0.2">
      <c r="E53" t="s">
        <v>2317</v>
      </c>
      <c r="O53" s="209">
        <v>10427</v>
      </c>
      <c r="P53" s="210" t="s">
        <v>177</v>
      </c>
      <c r="Q53" s="152" t="s">
        <v>1757</v>
      </c>
    </row>
    <row r="54" spans="5:17" x14ac:dyDescent="0.2">
      <c r="E54" t="s">
        <v>2315</v>
      </c>
      <c r="O54" s="209">
        <v>10428</v>
      </c>
      <c r="P54" s="210" t="s">
        <v>178</v>
      </c>
      <c r="Q54" s="152" t="s">
        <v>2384</v>
      </c>
    </row>
    <row r="55" spans="5:17" x14ac:dyDescent="0.2">
      <c r="E55" t="s">
        <v>2316</v>
      </c>
      <c r="O55" s="209">
        <v>10501</v>
      </c>
      <c r="P55" s="210" t="s">
        <v>179</v>
      </c>
      <c r="Q55" s="152" t="s">
        <v>799</v>
      </c>
    </row>
    <row r="56" spans="5:17" x14ac:dyDescent="0.2">
      <c r="E56" t="s">
        <v>2308</v>
      </c>
      <c r="O56" s="209">
        <v>10502</v>
      </c>
      <c r="P56" s="210" t="s">
        <v>180</v>
      </c>
      <c r="Q56" s="152" t="s">
        <v>223</v>
      </c>
    </row>
    <row r="57" spans="5:17" x14ac:dyDescent="0.2">
      <c r="O57" s="209">
        <v>10503</v>
      </c>
      <c r="P57" s="210" t="s">
        <v>181</v>
      </c>
      <c r="Q57" s="152" t="s">
        <v>253</v>
      </c>
    </row>
    <row r="58" spans="5:17" x14ac:dyDescent="0.2">
      <c r="O58" s="209">
        <v>10504</v>
      </c>
      <c r="P58" s="210" t="s">
        <v>182</v>
      </c>
      <c r="Q58" s="152" t="s">
        <v>284</v>
      </c>
    </row>
    <row r="59" spans="5:17" x14ac:dyDescent="0.2">
      <c r="O59" s="209">
        <v>10505</v>
      </c>
      <c r="P59" s="210" t="s">
        <v>183</v>
      </c>
      <c r="Q59" s="152" t="s">
        <v>1199</v>
      </c>
    </row>
    <row r="60" spans="5:17" x14ac:dyDescent="0.2">
      <c r="O60" s="209">
        <v>10506</v>
      </c>
      <c r="P60" s="210" t="s">
        <v>184</v>
      </c>
      <c r="Q60" s="152" t="s">
        <v>2045</v>
      </c>
    </row>
    <row r="61" spans="5:17" x14ac:dyDescent="0.2">
      <c r="O61" s="209">
        <v>10507</v>
      </c>
      <c r="P61" s="210" t="s">
        <v>185</v>
      </c>
      <c r="Q61" s="152" t="s">
        <v>1234</v>
      </c>
    </row>
    <row r="62" spans="5:17" x14ac:dyDescent="0.2">
      <c r="O62" s="209">
        <v>10508</v>
      </c>
      <c r="P62" s="210" t="s">
        <v>186</v>
      </c>
      <c r="Q62" s="152" t="s">
        <v>2215</v>
      </c>
    </row>
    <row r="63" spans="5:17" x14ac:dyDescent="0.2">
      <c r="O63" s="209">
        <v>10509</v>
      </c>
      <c r="P63" s="210" t="s">
        <v>187</v>
      </c>
      <c r="Q63" s="152" t="s">
        <v>2195</v>
      </c>
    </row>
    <row r="64" spans="5:17" x14ac:dyDescent="0.2">
      <c r="O64" s="209">
        <v>10510</v>
      </c>
      <c r="P64" s="210" t="s">
        <v>188</v>
      </c>
      <c r="Q64" s="152" t="s">
        <v>2219</v>
      </c>
    </row>
    <row r="65" spans="15:17" x14ac:dyDescent="0.2">
      <c r="O65" s="209">
        <v>10511</v>
      </c>
      <c r="P65" s="210" t="s">
        <v>189</v>
      </c>
      <c r="Q65" s="152" t="s">
        <v>2220</v>
      </c>
    </row>
    <row r="66" spans="15:17" x14ac:dyDescent="0.2">
      <c r="O66" s="209">
        <v>10512</v>
      </c>
      <c r="P66" s="210" t="s">
        <v>190</v>
      </c>
      <c r="Q66" s="152" t="s">
        <v>1505</v>
      </c>
    </row>
    <row r="67" spans="15:17" x14ac:dyDescent="0.2">
      <c r="O67" s="209">
        <v>10601</v>
      </c>
      <c r="P67" s="210" t="s">
        <v>191</v>
      </c>
      <c r="Q67" s="152" t="s">
        <v>2207</v>
      </c>
    </row>
    <row r="68" spans="15:17" x14ac:dyDescent="0.2">
      <c r="O68" s="209">
        <v>10602</v>
      </c>
      <c r="P68" s="210" t="s">
        <v>192</v>
      </c>
      <c r="Q68" s="152" t="s">
        <v>2203</v>
      </c>
    </row>
    <row r="69" spans="15:17" x14ac:dyDescent="0.2">
      <c r="O69" s="209">
        <v>10603</v>
      </c>
      <c r="P69" s="210" t="s">
        <v>193</v>
      </c>
      <c r="Q69" s="152" t="s">
        <v>2199</v>
      </c>
    </row>
    <row r="70" spans="15:17" x14ac:dyDescent="0.2">
      <c r="O70" s="209">
        <v>10604</v>
      </c>
      <c r="P70" s="210" t="s">
        <v>194</v>
      </c>
      <c r="Q70" s="152" t="s">
        <v>1305</v>
      </c>
    </row>
    <row r="71" spans="15:17" x14ac:dyDescent="0.2">
      <c r="O71" s="209">
        <v>10605</v>
      </c>
      <c r="P71" s="210" t="s">
        <v>195</v>
      </c>
      <c r="Q71" s="152" t="s">
        <v>877</v>
      </c>
    </row>
    <row r="72" spans="15:17" x14ac:dyDescent="0.2">
      <c r="O72" s="209">
        <v>10606</v>
      </c>
      <c r="P72" s="210" t="s">
        <v>196</v>
      </c>
      <c r="Q72" s="152" t="s">
        <v>2078</v>
      </c>
    </row>
    <row r="73" spans="15:17" x14ac:dyDescent="0.2">
      <c r="O73" s="209">
        <v>10607</v>
      </c>
      <c r="P73" s="210" t="s">
        <v>197</v>
      </c>
      <c r="Q73" s="152" t="s">
        <v>368</v>
      </c>
    </row>
    <row r="74" spans="15:17" x14ac:dyDescent="0.2">
      <c r="O74" s="209">
        <v>10608</v>
      </c>
      <c r="P74" s="210" t="s">
        <v>198</v>
      </c>
      <c r="Q74" s="152" t="s">
        <v>2212</v>
      </c>
    </row>
    <row r="75" spans="15:17" x14ac:dyDescent="0.2">
      <c r="O75" s="209">
        <v>10609</v>
      </c>
      <c r="P75" s="210" t="s">
        <v>199</v>
      </c>
      <c r="Q75" s="152" t="s">
        <v>2216</v>
      </c>
    </row>
    <row r="76" spans="15:17" x14ac:dyDescent="0.2">
      <c r="O76" s="209">
        <v>10610</v>
      </c>
      <c r="P76" s="210" t="s">
        <v>200</v>
      </c>
      <c r="Q76" s="152" t="s">
        <v>2420</v>
      </c>
    </row>
    <row r="77" spans="15:17" x14ac:dyDescent="0.2">
      <c r="O77" s="209">
        <v>10611</v>
      </c>
      <c r="P77" s="210" t="s">
        <v>202</v>
      </c>
      <c r="Q77" s="152" t="s">
        <v>1522</v>
      </c>
    </row>
    <row r="78" spans="15:17" x14ac:dyDescent="0.2">
      <c r="O78" s="209">
        <v>10612</v>
      </c>
      <c r="P78" s="210" t="s">
        <v>203</v>
      </c>
      <c r="Q78" s="152" t="s">
        <v>2208</v>
      </c>
    </row>
    <row r="79" spans="15:17" x14ac:dyDescent="0.2">
      <c r="O79" s="209">
        <v>10613</v>
      </c>
      <c r="P79" s="210" t="s">
        <v>204</v>
      </c>
      <c r="Q79" s="152" t="s">
        <v>2217</v>
      </c>
    </row>
    <row r="80" spans="15:17" x14ac:dyDescent="0.2">
      <c r="O80" s="209">
        <v>10614</v>
      </c>
      <c r="P80" s="210" t="s">
        <v>205</v>
      </c>
      <c r="Q80" s="152" t="s">
        <v>2200</v>
      </c>
    </row>
    <row r="81" spans="15:17" x14ac:dyDescent="0.2">
      <c r="O81" s="209">
        <v>10615</v>
      </c>
      <c r="P81" s="210" t="s">
        <v>206</v>
      </c>
      <c r="Q81" s="152" t="s">
        <v>2421</v>
      </c>
    </row>
    <row r="82" spans="15:17" x14ac:dyDescent="0.2">
      <c r="O82" s="209">
        <v>10616</v>
      </c>
      <c r="P82" s="210" t="s">
        <v>207</v>
      </c>
      <c r="Q82" s="152" t="s">
        <v>1406</v>
      </c>
    </row>
    <row r="83" spans="15:17" x14ac:dyDescent="0.2">
      <c r="O83" s="209">
        <v>10617</v>
      </c>
      <c r="P83" s="210" t="s">
        <v>208</v>
      </c>
      <c r="Q83" s="152" t="s">
        <v>1785</v>
      </c>
    </row>
    <row r="84" spans="15:17" x14ac:dyDescent="0.2">
      <c r="O84" s="209">
        <v>10618</v>
      </c>
      <c r="P84" s="210" t="s">
        <v>209</v>
      </c>
      <c r="Q84" s="152" t="s">
        <v>408</v>
      </c>
    </row>
    <row r="85" spans="15:17" x14ac:dyDescent="0.2">
      <c r="O85" s="209">
        <v>10619</v>
      </c>
      <c r="P85" s="210" t="s">
        <v>210</v>
      </c>
      <c r="Q85" s="152" t="s">
        <v>915</v>
      </c>
    </row>
    <row r="86" spans="15:17" x14ac:dyDescent="0.2">
      <c r="O86" s="209">
        <v>10701</v>
      </c>
      <c r="P86" s="210" t="s">
        <v>211</v>
      </c>
      <c r="Q86" s="152" t="s">
        <v>2204</v>
      </c>
    </row>
    <row r="87" spans="15:17" x14ac:dyDescent="0.2">
      <c r="O87" s="209">
        <v>10702</v>
      </c>
      <c r="P87" s="210" t="s">
        <v>212</v>
      </c>
      <c r="Q87" s="152" t="s">
        <v>1814</v>
      </c>
    </row>
    <row r="88" spans="15:17" x14ac:dyDescent="0.2">
      <c r="O88" s="209">
        <v>10703</v>
      </c>
      <c r="P88" s="210" t="s">
        <v>213</v>
      </c>
      <c r="Q88" s="152" t="s">
        <v>2213</v>
      </c>
    </row>
    <row r="89" spans="15:17" x14ac:dyDescent="0.2">
      <c r="O89" s="209">
        <v>10704</v>
      </c>
      <c r="P89" s="210" t="s">
        <v>214</v>
      </c>
      <c r="Q89" s="152" t="s">
        <v>2218</v>
      </c>
    </row>
    <row r="90" spans="15:17" x14ac:dyDescent="0.2">
      <c r="O90" s="209">
        <v>10705</v>
      </c>
      <c r="P90" s="210" t="s">
        <v>215</v>
      </c>
      <c r="Q90" s="152" t="s">
        <v>2389</v>
      </c>
    </row>
    <row r="91" spans="15:17" x14ac:dyDescent="0.2">
      <c r="O91" s="209">
        <v>10706</v>
      </c>
      <c r="P91" s="210" t="s">
        <v>216</v>
      </c>
      <c r="Q91" s="152" t="s">
        <v>2390</v>
      </c>
    </row>
    <row r="92" spans="15:17" x14ac:dyDescent="0.2">
      <c r="O92" s="209">
        <v>10707</v>
      </c>
      <c r="P92" s="210" t="s">
        <v>217</v>
      </c>
      <c r="Q92" s="152" t="s">
        <v>2391</v>
      </c>
    </row>
    <row r="93" spans="15:17" x14ac:dyDescent="0.2">
      <c r="O93" s="209">
        <v>10708</v>
      </c>
      <c r="P93" s="210" t="s">
        <v>218</v>
      </c>
      <c r="Q93" s="152" t="s">
        <v>2392</v>
      </c>
    </row>
    <row r="94" spans="15:17" x14ac:dyDescent="0.2">
      <c r="O94" s="209">
        <v>10709</v>
      </c>
      <c r="P94" s="210" t="s">
        <v>219</v>
      </c>
      <c r="Q94" s="152" t="s">
        <v>2393</v>
      </c>
    </row>
    <row r="95" spans="15:17" x14ac:dyDescent="0.2">
      <c r="O95" s="209">
        <v>10710</v>
      </c>
      <c r="P95" s="210" t="s">
        <v>220</v>
      </c>
      <c r="Q95" s="152" t="s">
        <v>2394</v>
      </c>
    </row>
    <row r="96" spans="15:17" x14ac:dyDescent="0.2">
      <c r="O96" s="209">
        <v>10711</v>
      </c>
      <c r="P96" s="210" t="s">
        <v>221</v>
      </c>
      <c r="Q96" s="152" t="s">
        <v>2395</v>
      </c>
    </row>
    <row r="97" spans="15:17" x14ac:dyDescent="0.2">
      <c r="O97" s="209">
        <v>10712</v>
      </c>
      <c r="P97" s="210" t="s">
        <v>222</v>
      </c>
      <c r="Q97" s="152" t="s">
        <v>2396</v>
      </c>
    </row>
    <row r="98" spans="15:17" x14ac:dyDescent="0.2">
      <c r="O98" s="209">
        <v>10713</v>
      </c>
      <c r="P98" s="210" t="s">
        <v>223</v>
      </c>
      <c r="Q98" s="152" t="s">
        <v>2397</v>
      </c>
    </row>
    <row r="99" spans="15:17" x14ac:dyDescent="0.2">
      <c r="O99" s="209">
        <v>10714</v>
      </c>
      <c r="P99" s="210" t="s">
        <v>224</v>
      </c>
      <c r="Q99" s="152" t="s">
        <v>2398</v>
      </c>
    </row>
    <row r="100" spans="15:17" x14ac:dyDescent="0.2">
      <c r="O100" s="209">
        <v>10715</v>
      </c>
      <c r="P100" s="210" t="s">
        <v>225</v>
      </c>
      <c r="Q100" s="152" t="s">
        <v>2399</v>
      </c>
    </row>
    <row r="101" spans="15:17" x14ac:dyDescent="0.2">
      <c r="O101" s="209">
        <v>10716</v>
      </c>
      <c r="P101" s="210" t="s">
        <v>226</v>
      </c>
      <c r="Q101" s="152" t="s">
        <v>2400</v>
      </c>
    </row>
    <row r="102" spans="15:17" x14ac:dyDescent="0.2">
      <c r="O102" s="209">
        <v>10717</v>
      </c>
      <c r="P102" s="210" t="s">
        <v>227</v>
      </c>
      <c r="Q102" s="152" t="s">
        <v>2401</v>
      </c>
    </row>
    <row r="103" spans="15:17" x14ac:dyDescent="0.2">
      <c r="O103" s="209">
        <v>10718</v>
      </c>
      <c r="P103" s="210" t="s">
        <v>228</v>
      </c>
      <c r="Q103" s="152" t="s">
        <v>2402</v>
      </c>
    </row>
    <row r="104" spans="15:17" x14ac:dyDescent="0.2">
      <c r="O104" s="209">
        <v>10719</v>
      </c>
      <c r="P104" s="210" t="s">
        <v>229</v>
      </c>
      <c r="Q104" s="152" t="s">
        <v>2403</v>
      </c>
    </row>
    <row r="105" spans="15:17" x14ac:dyDescent="0.2">
      <c r="O105" s="209">
        <v>10720</v>
      </c>
      <c r="P105" s="210" t="s">
        <v>230</v>
      </c>
      <c r="Q105" s="152" t="s">
        <v>2404</v>
      </c>
    </row>
    <row r="106" spans="15:17" x14ac:dyDescent="0.2">
      <c r="O106" s="209">
        <v>10721</v>
      </c>
      <c r="P106" s="210" t="s">
        <v>231</v>
      </c>
      <c r="Q106" s="152" t="s">
        <v>2405</v>
      </c>
    </row>
    <row r="107" spans="15:17" x14ac:dyDescent="0.2">
      <c r="O107" s="209">
        <v>10722</v>
      </c>
      <c r="P107" s="210" t="s">
        <v>232</v>
      </c>
      <c r="Q107" s="152" t="s">
        <v>2406</v>
      </c>
    </row>
    <row r="108" spans="15:17" x14ac:dyDescent="0.2">
      <c r="O108" s="209">
        <v>10723</v>
      </c>
      <c r="P108" s="210" t="s">
        <v>233</v>
      </c>
      <c r="Q108" s="152" t="s">
        <v>2407</v>
      </c>
    </row>
    <row r="109" spans="15:17" x14ac:dyDescent="0.2">
      <c r="O109" s="209">
        <v>10724</v>
      </c>
      <c r="P109" s="210" t="s">
        <v>234</v>
      </c>
      <c r="Q109" s="152" t="s">
        <v>2408</v>
      </c>
    </row>
    <row r="110" spans="15:17" x14ac:dyDescent="0.2">
      <c r="O110" s="209">
        <v>10725</v>
      </c>
      <c r="P110" s="210" t="s">
        <v>235</v>
      </c>
      <c r="Q110" s="152" t="s">
        <v>2409</v>
      </c>
    </row>
    <row r="111" spans="15:17" x14ac:dyDescent="0.2">
      <c r="O111" s="209">
        <v>10726</v>
      </c>
      <c r="P111" s="210" t="s">
        <v>236</v>
      </c>
      <c r="Q111" s="152" t="s">
        <v>2410</v>
      </c>
    </row>
    <row r="112" spans="15:17" x14ac:dyDescent="0.2">
      <c r="O112" s="209">
        <v>10727</v>
      </c>
      <c r="P112" s="210" t="s">
        <v>237</v>
      </c>
      <c r="Q112" s="152" t="s">
        <v>2411</v>
      </c>
    </row>
    <row r="113" spans="15:17" x14ac:dyDescent="0.2">
      <c r="O113" s="209">
        <v>10801</v>
      </c>
      <c r="P113" s="210" t="s">
        <v>238</v>
      </c>
      <c r="Q113" s="152" t="s">
        <v>2209</v>
      </c>
    </row>
    <row r="114" spans="15:17" x14ac:dyDescent="0.2">
      <c r="O114" s="209">
        <v>10802</v>
      </c>
      <c r="P114" s="210" t="s">
        <v>239</v>
      </c>
      <c r="Q114" s="152" t="s">
        <v>2205</v>
      </c>
    </row>
    <row r="115" spans="15:17" x14ac:dyDescent="0.2">
      <c r="O115" s="209">
        <v>10803</v>
      </c>
      <c r="P115" s="210" t="s">
        <v>240</v>
      </c>
      <c r="Q115" s="152" t="s">
        <v>417</v>
      </c>
    </row>
    <row r="116" spans="15:17" x14ac:dyDescent="0.2">
      <c r="O116" s="209">
        <v>10804</v>
      </c>
      <c r="P116" s="210" t="s">
        <v>241</v>
      </c>
      <c r="Q116" s="152" t="s">
        <v>1555</v>
      </c>
    </row>
    <row r="117" spans="15:17" x14ac:dyDescent="0.2">
      <c r="O117" s="209">
        <v>10805</v>
      </c>
      <c r="P117" s="210" t="s">
        <v>242</v>
      </c>
      <c r="Q117" s="152" t="s">
        <v>2210</v>
      </c>
    </row>
    <row r="118" spans="15:17" x14ac:dyDescent="0.2">
      <c r="O118" s="209">
        <v>10806</v>
      </c>
      <c r="P118" s="210" t="s">
        <v>243</v>
      </c>
      <c r="Q118" s="199" t="s">
        <v>2525</v>
      </c>
    </row>
    <row r="119" spans="15:17" x14ac:dyDescent="0.2">
      <c r="O119" s="209">
        <v>10807</v>
      </c>
      <c r="P119" s="210" t="s">
        <v>244</v>
      </c>
    </row>
    <row r="120" spans="15:17" x14ac:dyDescent="0.2">
      <c r="O120" s="209">
        <v>10808</v>
      </c>
      <c r="P120" s="210" t="s">
        <v>245</v>
      </c>
      <c r="Q120" s="200"/>
    </row>
    <row r="121" spans="15:17" x14ac:dyDescent="0.2">
      <c r="O121" s="209">
        <v>10809</v>
      </c>
      <c r="P121" s="210" t="s">
        <v>246</v>
      </c>
    </row>
    <row r="122" spans="15:17" x14ac:dyDescent="0.2">
      <c r="O122" s="209">
        <v>10810</v>
      </c>
      <c r="P122" s="210" t="s">
        <v>247</v>
      </c>
    </row>
    <row r="123" spans="15:17" x14ac:dyDescent="0.2">
      <c r="O123" s="209">
        <v>10811</v>
      </c>
      <c r="P123" s="210" t="s">
        <v>248</v>
      </c>
    </row>
    <row r="124" spans="15:17" x14ac:dyDescent="0.2">
      <c r="O124" s="209">
        <v>10812</v>
      </c>
      <c r="P124" s="210" t="s">
        <v>249</v>
      </c>
    </row>
    <row r="125" spans="15:17" x14ac:dyDescent="0.2">
      <c r="O125" s="209">
        <v>10813</v>
      </c>
      <c r="P125" s="210" t="s">
        <v>250</v>
      </c>
    </row>
    <row r="126" spans="15:17" x14ac:dyDescent="0.2">
      <c r="O126" s="209">
        <v>10814</v>
      </c>
      <c r="P126" s="210" t="s">
        <v>251</v>
      </c>
    </row>
    <row r="127" spans="15:17" x14ac:dyDescent="0.2">
      <c r="O127" s="209">
        <v>10815</v>
      </c>
      <c r="P127" s="210" t="s">
        <v>252</v>
      </c>
    </row>
    <row r="128" spans="15:17" x14ac:dyDescent="0.2">
      <c r="O128" s="209">
        <v>10816</v>
      </c>
      <c r="P128" s="210" t="s">
        <v>253</v>
      </c>
    </row>
    <row r="129" spans="15:16" x14ac:dyDescent="0.2">
      <c r="O129" s="209">
        <v>10817</v>
      </c>
      <c r="P129" s="210" t="s">
        <v>254</v>
      </c>
    </row>
    <row r="130" spans="15:16" x14ac:dyDescent="0.2">
      <c r="O130" s="209">
        <v>10818</v>
      </c>
      <c r="P130" s="210" t="s">
        <v>255</v>
      </c>
    </row>
    <row r="131" spans="15:16" x14ac:dyDescent="0.2">
      <c r="O131" s="209">
        <v>10819</v>
      </c>
      <c r="P131" s="210" t="s">
        <v>256</v>
      </c>
    </row>
    <row r="132" spans="15:16" x14ac:dyDescent="0.2">
      <c r="O132" s="209">
        <v>10820</v>
      </c>
      <c r="P132" s="210" t="s">
        <v>257</v>
      </c>
    </row>
    <row r="133" spans="15:16" x14ac:dyDescent="0.2">
      <c r="O133" s="209">
        <v>10821</v>
      </c>
      <c r="P133" s="210" t="s">
        <v>258</v>
      </c>
    </row>
    <row r="134" spans="15:16" x14ac:dyDescent="0.2">
      <c r="O134" s="209">
        <v>10822</v>
      </c>
      <c r="P134" s="210" t="s">
        <v>259</v>
      </c>
    </row>
    <row r="135" spans="15:16" x14ac:dyDescent="0.2">
      <c r="O135" s="209">
        <v>10823</v>
      </c>
      <c r="P135" s="210" t="s">
        <v>260</v>
      </c>
    </row>
    <row r="136" spans="15:16" x14ac:dyDescent="0.2">
      <c r="O136" s="209">
        <v>10824</v>
      </c>
      <c r="P136" s="210" t="s">
        <v>261</v>
      </c>
    </row>
    <row r="137" spans="15:16" x14ac:dyDescent="0.2">
      <c r="O137" s="209">
        <v>10825</v>
      </c>
      <c r="P137" s="210" t="s">
        <v>262</v>
      </c>
    </row>
    <row r="138" spans="15:16" x14ac:dyDescent="0.2">
      <c r="O138" s="209">
        <v>10826</v>
      </c>
      <c r="P138" s="210" t="s">
        <v>263</v>
      </c>
    </row>
    <row r="139" spans="15:16" x14ac:dyDescent="0.2">
      <c r="O139" s="209">
        <v>10827</v>
      </c>
      <c r="P139" s="210" t="s">
        <v>264</v>
      </c>
    </row>
    <row r="140" spans="15:16" x14ac:dyDescent="0.2">
      <c r="O140" s="209">
        <v>10828</v>
      </c>
      <c r="P140" s="210" t="s">
        <v>265</v>
      </c>
    </row>
    <row r="141" spans="15:16" x14ac:dyDescent="0.2">
      <c r="O141" s="209">
        <v>10901</v>
      </c>
      <c r="P141" s="210" t="s">
        <v>266</v>
      </c>
    </row>
    <row r="142" spans="15:16" x14ac:dyDescent="0.2">
      <c r="O142" s="209">
        <v>10902</v>
      </c>
      <c r="P142" s="210" t="s">
        <v>267</v>
      </c>
    </row>
    <row r="143" spans="15:16" x14ac:dyDescent="0.2">
      <c r="O143" s="209">
        <v>10903</v>
      </c>
      <c r="P143" s="210" t="s">
        <v>268</v>
      </c>
    </row>
    <row r="144" spans="15:16" x14ac:dyDescent="0.2">
      <c r="O144" s="209">
        <v>10904</v>
      </c>
      <c r="P144" s="210" t="s">
        <v>269</v>
      </c>
    </row>
    <row r="145" spans="15:16" x14ac:dyDescent="0.2">
      <c r="O145" s="209">
        <v>10905</v>
      </c>
      <c r="P145" s="210" t="s">
        <v>270</v>
      </c>
    </row>
    <row r="146" spans="15:16" x14ac:dyDescent="0.2">
      <c r="O146" s="209">
        <v>10906</v>
      </c>
      <c r="P146" s="210" t="s">
        <v>271</v>
      </c>
    </row>
    <row r="147" spans="15:16" x14ac:dyDescent="0.2">
      <c r="O147" s="209">
        <v>10907</v>
      </c>
      <c r="P147" s="210" t="s">
        <v>272</v>
      </c>
    </row>
    <row r="148" spans="15:16" x14ac:dyDescent="0.2">
      <c r="O148" s="209">
        <v>10908</v>
      </c>
      <c r="P148" s="210" t="s">
        <v>273</v>
      </c>
    </row>
    <row r="149" spans="15:16" x14ac:dyDescent="0.2">
      <c r="O149" s="209">
        <v>10909</v>
      </c>
      <c r="P149" s="210" t="s">
        <v>274</v>
      </c>
    </row>
    <row r="150" spans="15:16" x14ac:dyDescent="0.2">
      <c r="O150" s="209">
        <v>10910</v>
      </c>
      <c r="P150" s="210" t="s">
        <v>275</v>
      </c>
    </row>
    <row r="151" spans="15:16" x14ac:dyDescent="0.2">
      <c r="O151" s="209">
        <v>10911</v>
      </c>
      <c r="P151" s="210" t="s">
        <v>276</v>
      </c>
    </row>
    <row r="152" spans="15:16" x14ac:dyDescent="0.2">
      <c r="O152" s="209">
        <v>10912</v>
      </c>
      <c r="P152" s="210" t="s">
        <v>277</v>
      </c>
    </row>
    <row r="153" spans="15:16" x14ac:dyDescent="0.2">
      <c r="O153" s="209">
        <v>10913</v>
      </c>
      <c r="P153" s="210" t="s">
        <v>278</v>
      </c>
    </row>
    <row r="154" spans="15:16" x14ac:dyDescent="0.2">
      <c r="O154" s="209">
        <v>10914</v>
      </c>
      <c r="P154" s="210" t="s">
        <v>279</v>
      </c>
    </row>
    <row r="155" spans="15:16" x14ac:dyDescent="0.2">
      <c r="O155" s="209">
        <v>10915</v>
      </c>
      <c r="P155" s="210" t="s">
        <v>280</v>
      </c>
    </row>
    <row r="156" spans="15:16" x14ac:dyDescent="0.2">
      <c r="O156" s="209">
        <v>10916</v>
      </c>
      <c r="P156" s="210" t="s">
        <v>283</v>
      </c>
    </row>
    <row r="157" spans="15:16" x14ac:dyDescent="0.2">
      <c r="O157" s="209">
        <v>10917</v>
      </c>
      <c r="P157" s="210" t="s">
        <v>284</v>
      </c>
    </row>
    <row r="158" spans="15:16" x14ac:dyDescent="0.2">
      <c r="O158" s="209">
        <v>10918</v>
      </c>
      <c r="P158" s="210" t="s">
        <v>285</v>
      </c>
    </row>
    <row r="159" spans="15:16" x14ac:dyDescent="0.2">
      <c r="O159" s="209">
        <v>10919</v>
      </c>
      <c r="P159" s="210" t="s">
        <v>286</v>
      </c>
    </row>
    <row r="160" spans="15:16" x14ac:dyDescent="0.2">
      <c r="O160" s="209">
        <v>10920</v>
      </c>
      <c r="P160" s="210" t="s">
        <v>287</v>
      </c>
    </row>
    <row r="161" spans="15:16" x14ac:dyDescent="0.2">
      <c r="O161" s="209">
        <v>10921</v>
      </c>
      <c r="P161" s="210" t="s">
        <v>288</v>
      </c>
    </row>
    <row r="162" spans="15:16" x14ac:dyDescent="0.2">
      <c r="O162" s="209">
        <v>10922</v>
      </c>
      <c r="P162" s="210" t="s">
        <v>289</v>
      </c>
    </row>
    <row r="163" spans="15:16" x14ac:dyDescent="0.2">
      <c r="O163" s="209">
        <v>10923</v>
      </c>
      <c r="P163" s="210" t="s">
        <v>290</v>
      </c>
    </row>
    <row r="164" spans="15:16" x14ac:dyDescent="0.2">
      <c r="O164" s="209">
        <v>10924</v>
      </c>
      <c r="P164" s="210" t="s">
        <v>291</v>
      </c>
    </row>
    <row r="165" spans="15:16" x14ac:dyDescent="0.2">
      <c r="O165" s="209">
        <v>10925</v>
      </c>
      <c r="P165" s="210" t="s">
        <v>292</v>
      </c>
    </row>
    <row r="166" spans="15:16" x14ac:dyDescent="0.2">
      <c r="O166" s="209">
        <v>10926</v>
      </c>
      <c r="P166" s="210" t="s">
        <v>293</v>
      </c>
    </row>
    <row r="167" spans="15:16" x14ac:dyDescent="0.2">
      <c r="O167" s="209">
        <v>10927</v>
      </c>
      <c r="P167" s="210" t="s">
        <v>294</v>
      </c>
    </row>
    <row r="168" spans="15:16" x14ac:dyDescent="0.2">
      <c r="O168" s="209">
        <v>10928</v>
      </c>
      <c r="P168" s="210" t="s">
        <v>295</v>
      </c>
    </row>
    <row r="169" spans="15:16" x14ac:dyDescent="0.2">
      <c r="O169" s="209">
        <v>10929</v>
      </c>
      <c r="P169" s="210" t="s">
        <v>296</v>
      </c>
    </row>
    <row r="170" spans="15:16" x14ac:dyDescent="0.2">
      <c r="O170" s="209">
        <v>10930</v>
      </c>
      <c r="P170" s="210" t="s">
        <v>297</v>
      </c>
    </row>
    <row r="171" spans="15:16" x14ac:dyDescent="0.2">
      <c r="O171" s="209">
        <v>10931</v>
      </c>
      <c r="P171" s="210" t="s">
        <v>298</v>
      </c>
    </row>
    <row r="172" spans="15:16" x14ac:dyDescent="0.2">
      <c r="O172" s="209">
        <v>10932</v>
      </c>
      <c r="P172" s="210" t="s">
        <v>299</v>
      </c>
    </row>
    <row r="173" spans="15:16" x14ac:dyDescent="0.2">
      <c r="O173" s="209">
        <v>20101</v>
      </c>
      <c r="P173" s="210" t="s">
        <v>300</v>
      </c>
    </row>
    <row r="174" spans="15:16" x14ac:dyDescent="0.2">
      <c r="O174" s="209">
        <v>20201</v>
      </c>
      <c r="P174" s="210" t="s">
        <v>301</v>
      </c>
    </row>
    <row r="175" spans="15:16" x14ac:dyDescent="0.2">
      <c r="O175" s="209">
        <v>20302</v>
      </c>
      <c r="P175" s="210" t="s">
        <v>302</v>
      </c>
    </row>
    <row r="176" spans="15:16" x14ac:dyDescent="0.2">
      <c r="O176" s="209">
        <v>20305</v>
      </c>
      <c r="P176" s="210" t="s">
        <v>303</v>
      </c>
    </row>
    <row r="177" spans="15:16" x14ac:dyDescent="0.2">
      <c r="O177" s="209">
        <v>20306</v>
      </c>
      <c r="P177" s="210" t="s">
        <v>304</v>
      </c>
    </row>
    <row r="178" spans="15:16" x14ac:dyDescent="0.2">
      <c r="O178" s="209">
        <v>20307</v>
      </c>
      <c r="P178" s="210" t="s">
        <v>305</v>
      </c>
    </row>
    <row r="179" spans="15:16" x14ac:dyDescent="0.2">
      <c r="O179" s="209">
        <v>20316</v>
      </c>
      <c r="P179" s="210" t="s">
        <v>306</v>
      </c>
    </row>
    <row r="180" spans="15:16" x14ac:dyDescent="0.2">
      <c r="O180" s="209">
        <v>20320</v>
      </c>
      <c r="P180" s="210" t="s">
        <v>307</v>
      </c>
    </row>
    <row r="181" spans="15:16" x14ac:dyDescent="0.2">
      <c r="O181" s="209">
        <v>20321</v>
      </c>
      <c r="P181" s="210" t="s">
        <v>308</v>
      </c>
    </row>
    <row r="182" spans="15:16" x14ac:dyDescent="0.2">
      <c r="O182" s="209">
        <v>20402</v>
      </c>
      <c r="P182" s="210" t="s">
        <v>309</v>
      </c>
    </row>
    <row r="183" spans="15:16" x14ac:dyDescent="0.2">
      <c r="O183" s="209">
        <v>20403</v>
      </c>
      <c r="P183" s="210" t="s">
        <v>310</v>
      </c>
    </row>
    <row r="184" spans="15:16" x14ac:dyDescent="0.2">
      <c r="O184" s="209">
        <v>20405</v>
      </c>
      <c r="P184" s="210" t="s">
        <v>311</v>
      </c>
    </row>
    <row r="185" spans="15:16" x14ac:dyDescent="0.2">
      <c r="O185" s="209">
        <v>20409</v>
      </c>
      <c r="P185" s="210" t="s">
        <v>312</v>
      </c>
    </row>
    <row r="186" spans="15:16" x14ac:dyDescent="0.2">
      <c r="O186" s="209">
        <v>20412</v>
      </c>
      <c r="P186" s="210" t="s">
        <v>313</v>
      </c>
    </row>
    <row r="187" spans="15:16" x14ac:dyDescent="0.2">
      <c r="O187" s="209">
        <v>20414</v>
      </c>
      <c r="P187" s="210" t="s">
        <v>314</v>
      </c>
    </row>
    <row r="188" spans="15:16" x14ac:dyDescent="0.2">
      <c r="O188" s="209">
        <v>20415</v>
      </c>
      <c r="P188" s="210" t="s">
        <v>2526</v>
      </c>
    </row>
    <row r="189" spans="15:16" x14ac:dyDescent="0.2">
      <c r="O189" s="209">
        <v>20416</v>
      </c>
      <c r="P189" s="210" t="s">
        <v>315</v>
      </c>
    </row>
    <row r="190" spans="15:16" x14ac:dyDescent="0.2">
      <c r="O190" s="209">
        <v>20417</v>
      </c>
      <c r="P190" s="210" t="s">
        <v>316</v>
      </c>
    </row>
    <row r="191" spans="15:16" x14ac:dyDescent="0.2">
      <c r="O191" s="209">
        <v>20418</v>
      </c>
      <c r="P191" s="210" t="s">
        <v>317</v>
      </c>
    </row>
    <row r="192" spans="15:16" x14ac:dyDescent="0.2">
      <c r="O192" s="209">
        <v>20419</v>
      </c>
      <c r="P192" s="210" t="s">
        <v>318</v>
      </c>
    </row>
    <row r="193" spans="15:16" x14ac:dyDescent="0.2">
      <c r="O193" s="209">
        <v>20421</v>
      </c>
      <c r="P193" s="210" t="s">
        <v>319</v>
      </c>
    </row>
    <row r="194" spans="15:16" x14ac:dyDescent="0.2">
      <c r="O194" s="209">
        <v>20424</v>
      </c>
      <c r="P194" s="210" t="s">
        <v>320</v>
      </c>
    </row>
    <row r="195" spans="15:16" x14ac:dyDescent="0.2">
      <c r="O195" s="209">
        <v>20425</v>
      </c>
      <c r="P195" s="210" t="s">
        <v>321</v>
      </c>
    </row>
    <row r="196" spans="15:16" x14ac:dyDescent="0.2">
      <c r="O196" s="209">
        <v>20428</v>
      </c>
      <c r="P196" s="210" t="s">
        <v>322</v>
      </c>
    </row>
    <row r="197" spans="15:16" x14ac:dyDescent="0.2">
      <c r="O197" s="209">
        <v>20432</v>
      </c>
      <c r="P197" s="210" t="s">
        <v>323</v>
      </c>
    </row>
    <row r="198" spans="15:16" x14ac:dyDescent="0.2">
      <c r="O198" s="209">
        <v>20435</v>
      </c>
      <c r="P198" s="210" t="s">
        <v>324</v>
      </c>
    </row>
    <row r="199" spans="15:16" x14ac:dyDescent="0.2">
      <c r="O199" s="209">
        <v>20441</v>
      </c>
      <c r="P199" s="210" t="s">
        <v>325</v>
      </c>
    </row>
    <row r="200" spans="15:16" x14ac:dyDescent="0.2">
      <c r="O200" s="209">
        <v>20442</v>
      </c>
      <c r="P200" s="210" t="s">
        <v>326</v>
      </c>
    </row>
    <row r="201" spans="15:16" x14ac:dyDescent="0.2">
      <c r="O201" s="209">
        <v>20501</v>
      </c>
      <c r="P201" s="210" t="s">
        <v>327</v>
      </c>
    </row>
    <row r="202" spans="15:16" x14ac:dyDescent="0.2">
      <c r="O202" s="209">
        <v>20502</v>
      </c>
      <c r="P202" s="210" t="s">
        <v>328</v>
      </c>
    </row>
    <row r="203" spans="15:16" x14ac:dyDescent="0.2">
      <c r="O203" s="209">
        <v>20503</v>
      </c>
      <c r="P203" s="210" t="s">
        <v>329</v>
      </c>
    </row>
    <row r="204" spans="15:16" x14ac:dyDescent="0.2">
      <c r="O204" s="209">
        <v>20504</v>
      </c>
      <c r="P204" s="210" t="s">
        <v>330</v>
      </c>
    </row>
    <row r="205" spans="15:16" x14ac:dyDescent="0.2">
      <c r="O205" s="209">
        <v>20505</v>
      </c>
      <c r="P205" s="210" t="s">
        <v>331</v>
      </c>
    </row>
    <row r="206" spans="15:16" x14ac:dyDescent="0.2">
      <c r="O206" s="209">
        <v>20506</v>
      </c>
      <c r="P206" s="210" t="s">
        <v>332</v>
      </c>
    </row>
    <row r="207" spans="15:16" x14ac:dyDescent="0.2">
      <c r="O207" s="209">
        <v>20508</v>
      </c>
      <c r="P207" s="210" t="s">
        <v>333</v>
      </c>
    </row>
    <row r="208" spans="15:16" x14ac:dyDescent="0.2">
      <c r="O208" s="209">
        <v>20509</v>
      </c>
      <c r="P208" s="210" t="s">
        <v>334</v>
      </c>
    </row>
    <row r="209" spans="15:16" x14ac:dyDescent="0.2">
      <c r="O209" s="209">
        <v>20511</v>
      </c>
      <c r="P209" s="210" t="s">
        <v>335</v>
      </c>
    </row>
    <row r="210" spans="15:16" x14ac:dyDescent="0.2">
      <c r="O210" s="209">
        <v>20512</v>
      </c>
      <c r="P210" s="210" t="s">
        <v>336</v>
      </c>
    </row>
    <row r="211" spans="15:16" x14ac:dyDescent="0.2">
      <c r="O211" s="209">
        <v>20513</v>
      </c>
      <c r="P211" s="210" t="s">
        <v>337</v>
      </c>
    </row>
    <row r="212" spans="15:16" x14ac:dyDescent="0.2">
      <c r="O212" s="209">
        <v>20515</v>
      </c>
      <c r="P212" s="210" t="s">
        <v>338</v>
      </c>
    </row>
    <row r="213" spans="15:16" x14ac:dyDescent="0.2">
      <c r="O213" s="209">
        <v>20518</v>
      </c>
      <c r="P213" s="210" t="s">
        <v>339</v>
      </c>
    </row>
    <row r="214" spans="15:16" x14ac:dyDescent="0.2">
      <c r="O214" s="209">
        <v>20519</v>
      </c>
      <c r="P214" s="210" t="s">
        <v>340</v>
      </c>
    </row>
    <row r="215" spans="15:16" x14ac:dyDescent="0.2">
      <c r="O215" s="209">
        <v>20520</v>
      </c>
      <c r="P215" s="210" t="s">
        <v>341</v>
      </c>
    </row>
    <row r="216" spans="15:16" x14ac:dyDescent="0.2">
      <c r="O216" s="209">
        <v>20523</v>
      </c>
      <c r="P216" s="210" t="s">
        <v>342</v>
      </c>
    </row>
    <row r="217" spans="15:16" x14ac:dyDescent="0.2">
      <c r="O217" s="209">
        <v>20527</v>
      </c>
      <c r="P217" s="210" t="s">
        <v>343</v>
      </c>
    </row>
    <row r="218" spans="15:16" x14ac:dyDescent="0.2">
      <c r="O218" s="209">
        <v>20530</v>
      </c>
      <c r="P218" s="210" t="s">
        <v>344</v>
      </c>
    </row>
    <row r="219" spans="15:16" x14ac:dyDescent="0.2">
      <c r="O219" s="209">
        <v>20531</v>
      </c>
      <c r="P219" s="210" t="s">
        <v>345</v>
      </c>
    </row>
    <row r="220" spans="15:16" x14ac:dyDescent="0.2">
      <c r="O220" s="209">
        <v>20534</v>
      </c>
      <c r="P220" s="210" t="s">
        <v>346</v>
      </c>
    </row>
    <row r="221" spans="15:16" x14ac:dyDescent="0.2">
      <c r="O221" s="209">
        <v>20601</v>
      </c>
      <c r="P221" s="210" t="s">
        <v>347</v>
      </c>
    </row>
    <row r="222" spans="15:16" x14ac:dyDescent="0.2">
      <c r="O222" s="209">
        <v>20602</v>
      </c>
      <c r="P222" s="210" t="s">
        <v>348</v>
      </c>
    </row>
    <row r="223" spans="15:16" x14ac:dyDescent="0.2">
      <c r="O223" s="209">
        <v>20603</v>
      </c>
      <c r="P223" s="210" t="s">
        <v>349</v>
      </c>
    </row>
    <row r="224" spans="15:16" x14ac:dyDescent="0.2">
      <c r="O224" s="209">
        <v>20604</v>
      </c>
      <c r="P224" s="210" t="s">
        <v>350</v>
      </c>
    </row>
    <row r="225" spans="15:16" x14ac:dyDescent="0.2">
      <c r="O225" s="209">
        <v>20605</v>
      </c>
      <c r="P225" s="210" t="s">
        <v>351</v>
      </c>
    </row>
    <row r="226" spans="15:16" x14ac:dyDescent="0.2">
      <c r="O226" s="209">
        <v>20607</v>
      </c>
      <c r="P226" s="210" t="s">
        <v>352</v>
      </c>
    </row>
    <row r="227" spans="15:16" x14ac:dyDescent="0.2">
      <c r="O227" s="209">
        <v>20608</v>
      </c>
      <c r="P227" s="210" t="s">
        <v>353</v>
      </c>
    </row>
    <row r="228" spans="15:16" x14ac:dyDescent="0.2">
      <c r="O228" s="209">
        <v>20609</v>
      </c>
      <c r="P228" s="210" t="s">
        <v>354</v>
      </c>
    </row>
    <row r="229" spans="15:16" x14ac:dyDescent="0.2">
      <c r="O229" s="209">
        <v>20610</v>
      </c>
      <c r="P229" s="210" t="s">
        <v>2385</v>
      </c>
    </row>
    <row r="230" spans="15:16" x14ac:dyDescent="0.2">
      <c r="O230" s="209">
        <v>20611</v>
      </c>
      <c r="P230" s="210" t="s">
        <v>355</v>
      </c>
    </row>
    <row r="231" spans="15:16" x14ac:dyDescent="0.2">
      <c r="O231" s="209">
        <v>20613</v>
      </c>
      <c r="P231" s="210" t="s">
        <v>356</v>
      </c>
    </row>
    <row r="232" spans="15:16" x14ac:dyDescent="0.2">
      <c r="O232" s="209">
        <v>20616</v>
      </c>
      <c r="P232" s="210" t="s">
        <v>357</v>
      </c>
    </row>
    <row r="233" spans="15:16" x14ac:dyDescent="0.2">
      <c r="O233" s="209">
        <v>20618</v>
      </c>
      <c r="P233" s="210" t="s">
        <v>358</v>
      </c>
    </row>
    <row r="234" spans="15:16" x14ac:dyDescent="0.2">
      <c r="O234" s="209">
        <v>20619</v>
      </c>
      <c r="P234" s="210" t="s">
        <v>359</v>
      </c>
    </row>
    <row r="235" spans="15:16" x14ac:dyDescent="0.2">
      <c r="O235" s="209">
        <v>20620</v>
      </c>
      <c r="P235" s="210" t="s">
        <v>2527</v>
      </c>
    </row>
    <row r="236" spans="15:16" x14ac:dyDescent="0.2">
      <c r="O236" s="209">
        <v>20622</v>
      </c>
      <c r="P236" s="210" t="s">
        <v>360</v>
      </c>
    </row>
    <row r="237" spans="15:16" x14ac:dyDescent="0.2">
      <c r="O237" s="209">
        <v>20624</v>
      </c>
      <c r="P237" s="210" t="s">
        <v>361</v>
      </c>
    </row>
    <row r="238" spans="15:16" x14ac:dyDescent="0.2">
      <c r="O238" s="209">
        <v>20625</v>
      </c>
      <c r="P238" s="210" t="s">
        <v>362</v>
      </c>
    </row>
    <row r="239" spans="15:16" x14ac:dyDescent="0.2">
      <c r="O239" s="209">
        <v>20627</v>
      </c>
      <c r="P239" s="210" t="s">
        <v>363</v>
      </c>
    </row>
    <row r="240" spans="15:16" x14ac:dyDescent="0.2">
      <c r="O240" s="209">
        <v>20630</v>
      </c>
      <c r="P240" s="210" t="s">
        <v>364</v>
      </c>
    </row>
    <row r="241" spans="15:16" x14ac:dyDescent="0.2">
      <c r="O241" s="209">
        <v>20631</v>
      </c>
      <c r="P241" s="210" t="s">
        <v>365</v>
      </c>
    </row>
    <row r="242" spans="15:16" x14ac:dyDescent="0.2">
      <c r="O242" s="209">
        <v>20632</v>
      </c>
      <c r="P242" s="210" t="s">
        <v>366</v>
      </c>
    </row>
    <row r="243" spans="15:16" x14ac:dyDescent="0.2">
      <c r="O243" s="209">
        <v>20633</v>
      </c>
      <c r="P243" s="210" t="s">
        <v>367</v>
      </c>
    </row>
    <row r="244" spans="15:16" x14ac:dyDescent="0.2">
      <c r="O244" s="209">
        <v>20634</v>
      </c>
      <c r="P244" s="210" t="s">
        <v>2386</v>
      </c>
    </row>
    <row r="245" spans="15:16" x14ac:dyDescent="0.2">
      <c r="O245" s="209">
        <v>20635</v>
      </c>
      <c r="P245" s="210" t="s">
        <v>368</v>
      </c>
    </row>
    <row r="246" spans="15:16" x14ac:dyDescent="0.2">
      <c r="O246" s="209">
        <v>20636</v>
      </c>
      <c r="P246" s="210" t="s">
        <v>369</v>
      </c>
    </row>
    <row r="247" spans="15:16" x14ac:dyDescent="0.2">
      <c r="O247" s="209">
        <v>20637</v>
      </c>
      <c r="P247" s="210" t="s">
        <v>370</v>
      </c>
    </row>
    <row r="248" spans="15:16" x14ac:dyDescent="0.2">
      <c r="O248" s="209">
        <v>20638</v>
      </c>
      <c r="P248" s="210" t="s">
        <v>371</v>
      </c>
    </row>
    <row r="249" spans="15:16" x14ac:dyDescent="0.2">
      <c r="O249" s="209">
        <v>20639</v>
      </c>
      <c r="P249" s="210" t="s">
        <v>372</v>
      </c>
    </row>
    <row r="250" spans="15:16" x14ac:dyDescent="0.2">
      <c r="O250" s="209">
        <v>20640</v>
      </c>
      <c r="P250" s="210" t="s">
        <v>373</v>
      </c>
    </row>
    <row r="251" spans="15:16" x14ac:dyDescent="0.2">
      <c r="O251" s="209">
        <v>20642</v>
      </c>
      <c r="P251" s="210" t="s">
        <v>374</v>
      </c>
    </row>
    <row r="252" spans="15:16" x14ac:dyDescent="0.2">
      <c r="O252" s="209">
        <v>20643</v>
      </c>
      <c r="P252" s="210" t="s">
        <v>375</v>
      </c>
    </row>
    <row r="253" spans="15:16" x14ac:dyDescent="0.2">
      <c r="O253" s="209">
        <v>20644</v>
      </c>
      <c r="P253" s="210" t="s">
        <v>376</v>
      </c>
    </row>
    <row r="254" spans="15:16" x14ac:dyDescent="0.2">
      <c r="O254" s="209">
        <v>20701</v>
      </c>
      <c r="P254" s="210" t="s">
        <v>377</v>
      </c>
    </row>
    <row r="255" spans="15:16" x14ac:dyDescent="0.2">
      <c r="O255" s="209">
        <v>20702</v>
      </c>
      <c r="P255" s="210" t="s">
        <v>378</v>
      </c>
    </row>
    <row r="256" spans="15:16" x14ac:dyDescent="0.2">
      <c r="O256" s="209">
        <v>20703</v>
      </c>
      <c r="P256" s="210" t="s">
        <v>379</v>
      </c>
    </row>
    <row r="257" spans="15:16" x14ac:dyDescent="0.2">
      <c r="O257" s="209">
        <v>20705</v>
      </c>
      <c r="P257" s="210" t="s">
        <v>380</v>
      </c>
    </row>
    <row r="258" spans="15:16" x14ac:dyDescent="0.2">
      <c r="O258" s="209">
        <v>20707</v>
      </c>
      <c r="P258" s="210" t="s">
        <v>381</v>
      </c>
    </row>
    <row r="259" spans="15:16" x14ac:dyDescent="0.2">
      <c r="O259" s="209">
        <v>20708</v>
      </c>
      <c r="P259" s="210" t="s">
        <v>382</v>
      </c>
    </row>
    <row r="260" spans="15:16" x14ac:dyDescent="0.2">
      <c r="O260" s="209">
        <v>20710</v>
      </c>
      <c r="P260" s="210" t="s">
        <v>383</v>
      </c>
    </row>
    <row r="261" spans="15:16" x14ac:dyDescent="0.2">
      <c r="O261" s="209">
        <v>20711</v>
      </c>
      <c r="P261" s="210" t="s">
        <v>384</v>
      </c>
    </row>
    <row r="262" spans="15:16" x14ac:dyDescent="0.2">
      <c r="O262" s="209">
        <v>20712</v>
      </c>
      <c r="P262" s="210" t="s">
        <v>385</v>
      </c>
    </row>
    <row r="263" spans="15:16" x14ac:dyDescent="0.2">
      <c r="O263" s="209">
        <v>20713</v>
      </c>
      <c r="P263" s="210" t="s">
        <v>386</v>
      </c>
    </row>
    <row r="264" spans="15:16" x14ac:dyDescent="0.2">
      <c r="O264" s="209">
        <v>20719</v>
      </c>
      <c r="P264" s="210" t="s">
        <v>387</v>
      </c>
    </row>
    <row r="265" spans="15:16" x14ac:dyDescent="0.2">
      <c r="O265" s="209">
        <v>20720</v>
      </c>
      <c r="P265" s="210" t="s">
        <v>388</v>
      </c>
    </row>
    <row r="266" spans="15:16" x14ac:dyDescent="0.2">
      <c r="O266" s="209">
        <v>20721</v>
      </c>
      <c r="P266" s="210" t="s">
        <v>389</v>
      </c>
    </row>
    <row r="267" spans="15:16" x14ac:dyDescent="0.2">
      <c r="O267" s="209">
        <v>20722</v>
      </c>
      <c r="P267" s="210" t="s">
        <v>390</v>
      </c>
    </row>
    <row r="268" spans="15:16" x14ac:dyDescent="0.2">
      <c r="O268" s="209">
        <v>20723</v>
      </c>
      <c r="P268" s="210" t="s">
        <v>391</v>
      </c>
    </row>
    <row r="269" spans="15:16" x14ac:dyDescent="0.2">
      <c r="O269" s="209">
        <v>20724</v>
      </c>
      <c r="P269" s="210" t="s">
        <v>392</v>
      </c>
    </row>
    <row r="270" spans="15:16" x14ac:dyDescent="0.2">
      <c r="O270" s="209">
        <v>20725</v>
      </c>
      <c r="P270" s="210" t="s">
        <v>393</v>
      </c>
    </row>
    <row r="271" spans="15:16" x14ac:dyDescent="0.2">
      <c r="O271" s="209">
        <v>20726</v>
      </c>
      <c r="P271" s="210" t="s">
        <v>394</v>
      </c>
    </row>
    <row r="272" spans="15:16" x14ac:dyDescent="0.2">
      <c r="O272" s="209">
        <v>20727</v>
      </c>
      <c r="P272" s="210" t="s">
        <v>395</v>
      </c>
    </row>
    <row r="273" spans="15:16" x14ac:dyDescent="0.2">
      <c r="O273" s="209">
        <v>20801</v>
      </c>
      <c r="P273" s="210" t="s">
        <v>396</v>
      </c>
    </row>
    <row r="274" spans="15:16" x14ac:dyDescent="0.2">
      <c r="O274" s="209">
        <v>20802</v>
      </c>
      <c r="P274" s="210" t="s">
        <v>397</v>
      </c>
    </row>
    <row r="275" spans="15:16" x14ac:dyDescent="0.2">
      <c r="O275" s="209">
        <v>20803</v>
      </c>
      <c r="P275" s="210" t="s">
        <v>398</v>
      </c>
    </row>
    <row r="276" spans="15:16" x14ac:dyDescent="0.2">
      <c r="O276" s="209">
        <v>20804</v>
      </c>
      <c r="P276" s="210" t="s">
        <v>399</v>
      </c>
    </row>
    <row r="277" spans="15:16" x14ac:dyDescent="0.2">
      <c r="O277" s="209">
        <v>20805</v>
      </c>
      <c r="P277" s="210" t="s">
        <v>400</v>
      </c>
    </row>
    <row r="278" spans="15:16" x14ac:dyDescent="0.2">
      <c r="O278" s="209">
        <v>20806</v>
      </c>
      <c r="P278" s="210" t="s">
        <v>401</v>
      </c>
    </row>
    <row r="279" spans="15:16" x14ac:dyDescent="0.2">
      <c r="O279" s="209">
        <v>20807</v>
      </c>
      <c r="P279" s="210" t="s">
        <v>402</v>
      </c>
    </row>
    <row r="280" spans="15:16" x14ac:dyDescent="0.2">
      <c r="O280" s="209">
        <v>20808</v>
      </c>
      <c r="P280" s="210" t="s">
        <v>403</v>
      </c>
    </row>
    <row r="281" spans="15:16" x14ac:dyDescent="0.2">
      <c r="O281" s="209">
        <v>20810</v>
      </c>
      <c r="P281" s="210" t="s">
        <v>404</v>
      </c>
    </row>
    <row r="282" spans="15:16" x14ac:dyDescent="0.2">
      <c r="O282" s="209">
        <v>20812</v>
      </c>
      <c r="P282" s="210" t="s">
        <v>405</v>
      </c>
    </row>
    <row r="283" spans="15:16" x14ac:dyDescent="0.2">
      <c r="O283" s="209">
        <v>20813</v>
      </c>
      <c r="P283" s="210" t="s">
        <v>406</v>
      </c>
    </row>
    <row r="284" spans="15:16" x14ac:dyDescent="0.2">
      <c r="O284" s="209">
        <v>20815</v>
      </c>
      <c r="P284" s="210" t="s">
        <v>407</v>
      </c>
    </row>
    <row r="285" spans="15:16" x14ac:dyDescent="0.2">
      <c r="O285" s="209">
        <v>20817</v>
      </c>
      <c r="P285" s="210" t="s">
        <v>408</v>
      </c>
    </row>
    <row r="286" spans="15:16" x14ac:dyDescent="0.2">
      <c r="O286" s="209">
        <v>20901</v>
      </c>
      <c r="P286" s="210" t="s">
        <v>409</v>
      </c>
    </row>
    <row r="287" spans="15:16" x14ac:dyDescent="0.2">
      <c r="O287" s="209">
        <v>20905</v>
      </c>
      <c r="P287" s="210" t="s">
        <v>410</v>
      </c>
    </row>
    <row r="288" spans="15:16" x14ac:dyDescent="0.2">
      <c r="O288" s="209">
        <v>20909</v>
      </c>
      <c r="P288" s="210" t="s">
        <v>411</v>
      </c>
    </row>
    <row r="289" spans="15:16" x14ac:dyDescent="0.2">
      <c r="O289" s="209">
        <v>20911</v>
      </c>
      <c r="P289" s="210" t="s">
        <v>412</v>
      </c>
    </row>
    <row r="290" spans="15:16" x14ac:dyDescent="0.2">
      <c r="O290" s="209">
        <v>20912</v>
      </c>
      <c r="P290" s="210" t="s">
        <v>413</v>
      </c>
    </row>
    <row r="291" spans="15:16" x14ac:dyDescent="0.2">
      <c r="O291" s="209">
        <v>20913</v>
      </c>
      <c r="P291" s="210" t="s">
        <v>414</v>
      </c>
    </row>
    <row r="292" spans="15:16" x14ac:dyDescent="0.2">
      <c r="O292" s="209">
        <v>20914</v>
      </c>
      <c r="P292" s="210" t="s">
        <v>415</v>
      </c>
    </row>
    <row r="293" spans="15:16" x14ac:dyDescent="0.2">
      <c r="O293" s="209">
        <v>20918</v>
      </c>
      <c r="P293" s="210" t="s">
        <v>416</v>
      </c>
    </row>
    <row r="294" spans="15:16" x14ac:dyDescent="0.2">
      <c r="O294" s="209">
        <v>20923</v>
      </c>
      <c r="P294" s="210" t="s">
        <v>417</v>
      </c>
    </row>
    <row r="295" spans="15:16" x14ac:dyDescent="0.2">
      <c r="O295" s="209">
        <v>21001</v>
      </c>
      <c r="P295" s="210" t="s">
        <v>418</v>
      </c>
    </row>
    <row r="296" spans="15:16" x14ac:dyDescent="0.2">
      <c r="O296" s="209">
        <v>21002</v>
      </c>
      <c r="P296" s="210" t="s">
        <v>419</v>
      </c>
    </row>
    <row r="297" spans="15:16" x14ac:dyDescent="0.2">
      <c r="O297" s="209">
        <v>21003</v>
      </c>
      <c r="P297" s="210" t="s">
        <v>420</v>
      </c>
    </row>
    <row r="298" spans="15:16" x14ac:dyDescent="0.2">
      <c r="O298" s="209">
        <v>21004</v>
      </c>
      <c r="P298" s="210" t="s">
        <v>421</v>
      </c>
    </row>
    <row r="299" spans="15:16" x14ac:dyDescent="0.2">
      <c r="O299" s="209">
        <v>21005</v>
      </c>
      <c r="P299" s="210" t="s">
        <v>422</v>
      </c>
    </row>
    <row r="300" spans="15:16" x14ac:dyDescent="0.2">
      <c r="O300" s="209">
        <v>21006</v>
      </c>
      <c r="P300" s="210" t="s">
        <v>423</v>
      </c>
    </row>
    <row r="301" spans="15:16" x14ac:dyDescent="0.2">
      <c r="O301" s="209">
        <v>21007</v>
      </c>
      <c r="P301" s="210" t="s">
        <v>424</v>
      </c>
    </row>
    <row r="302" spans="15:16" x14ac:dyDescent="0.2">
      <c r="O302" s="209">
        <v>21008</v>
      </c>
      <c r="P302" s="210" t="s">
        <v>425</v>
      </c>
    </row>
    <row r="303" spans="15:16" x14ac:dyDescent="0.2">
      <c r="O303" s="209">
        <v>21009</v>
      </c>
      <c r="P303" s="210" t="s">
        <v>426</v>
      </c>
    </row>
    <row r="304" spans="15:16" x14ac:dyDescent="0.2">
      <c r="O304" s="209">
        <v>21010</v>
      </c>
      <c r="P304" s="210" t="s">
        <v>427</v>
      </c>
    </row>
    <row r="305" spans="15:16" x14ac:dyDescent="0.2">
      <c r="O305" s="209">
        <v>30101</v>
      </c>
      <c r="P305" s="210" t="s">
        <v>428</v>
      </c>
    </row>
    <row r="306" spans="15:16" x14ac:dyDescent="0.2">
      <c r="O306" s="209">
        <v>30201</v>
      </c>
      <c r="P306" s="210" t="s">
        <v>429</v>
      </c>
    </row>
    <row r="307" spans="15:16" x14ac:dyDescent="0.2">
      <c r="O307" s="209">
        <v>30301</v>
      </c>
      <c r="P307" s="210" t="s">
        <v>430</v>
      </c>
    </row>
    <row r="308" spans="15:16" x14ac:dyDescent="0.2">
      <c r="O308" s="209">
        <v>30401</v>
      </c>
      <c r="P308" s="210" t="s">
        <v>431</v>
      </c>
    </row>
    <row r="309" spans="15:16" x14ac:dyDescent="0.2">
      <c r="O309" s="209">
        <v>30501</v>
      </c>
      <c r="P309" s="210" t="s">
        <v>432</v>
      </c>
    </row>
    <row r="310" spans="15:16" x14ac:dyDescent="0.2">
      <c r="O310" s="209">
        <v>30502</v>
      </c>
      <c r="P310" s="210" t="s">
        <v>433</v>
      </c>
    </row>
    <row r="311" spans="15:16" x14ac:dyDescent="0.2">
      <c r="O311" s="209">
        <v>30503</v>
      </c>
      <c r="P311" s="210" t="s">
        <v>434</v>
      </c>
    </row>
    <row r="312" spans="15:16" x14ac:dyDescent="0.2">
      <c r="O312" s="209">
        <v>30504</v>
      </c>
      <c r="P312" s="210" t="s">
        <v>435</v>
      </c>
    </row>
    <row r="313" spans="15:16" x14ac:dyDescent="0.2">
      <c r="O313" s="209">
        <v>30506</v>
      </c>
      <c r="P313" s="210" t="s">
        <v>436</v>
      </c>
    </row>
    <row r="314" spans="15:16" x14ac:dyDescent="0.2">
      <c r="O314" s="209">
        <v>30507</v>
      </c>
      <c r="P314" s="210" t="s">
        <v>437</v>
      </c>
    </row>
    <row r="315" spans="15:16" x14ac:dyDescent="0.2">
      <c r="O315" s="209">
        <v>30508</v>
      </c>
      <c r="P315" s="210" t="s">
        <v>438</v>
      </c>
    </row>
    <row r="316" spans="15:16" x14ac:dyDescent="0.2">
      <c r="O316" s="209">
        <v>30509</v>
      </c>
      <c r="P316" s="210" t="s">
        <v>439</v>
      </c>
    </row>
    <row r="317" spans="15:16" x14ac:dyDescent="0.2">
      <c r="O317" s="209">
        <v>30510</v>
      </c>
      <c r="P317" s="210" t="s">
        <v>440</v>
      </c>
    </row>
    <row r="318" spans="15:16" x14ac:dyDescent="0.2">
      <c r="O318" s="209">
        <v>30511</v>
      </c>
      <c r="P318" s="210" t="s">
        <v>441</v>
      </c>
    </row>
    <row r="319" spans="15:16" x14ac:dyDescent="0.2">
      <c r="O319" s="209">
        <v>30512</v>
      </c>
      <c r="P319" s="210" t="s">
        <v>442</v>
      </c>
    </row>
    <row r="320" spans="15:16" x14ac:dyDescent="0.2">
      <c r="O320" s="209">
        <v>30514</v>
      </c>
      <c r="P320" s="210" t="s">
        <v>443</v>
      </c>
    </row>
    <row r="321" spans="15:16" x14ac:dyDescent="0.2">
      <c r="O321" s="209">
        <v>30515</v>
      </c>
      <c r="P321" s="210" t="s">
        <v>444</v>
      </c>
    </row>
    <row r="322" spans="15:16" x14ac:dyDescent="0.2">
      <c r="O322" s="209">
        <v>30516</v>
      </c>
      <c r="P322" s="210" t="s">
        <v>445</v>
      </c>
    </row>
    <row r="323" spans="15:16" x14ac:dyDescent="0.2">
      <c r="O323" s="209">
        <v>30517</v>
      </c>
      <c r="P323" s="210" t="s">
        <v>446</v>
      </c>
    </row>
    <row r="324" spans="15:16" x14ac:dyDescent="0.2">
      <c r="O324" s="209">
        <v>30520</v>
      </c>
      <c r="P324" s="210" t="s">
        <v>447</v>
      </c>
    </row>
    <row r="325" spans="15:16" x14ac:dyDescent="0.2">
      <c r="O325" s="209">
        <v>30521</v>
      </c>
      <c r="P325" s="210" t="s">
        <v>448</v>
      </c>
    </row>
    <row r="326" spans="15:16" x14ac:dyDescent="0.2">
      <c r="O326" s="209">
        <v>30522</v>
      </c>
      <c r="P326" s="210" t="s">
        <v>449</v>
      </c>
    </row>
    <row r="327" spans="15:16" x14ac:dyDescent="0.2">
      <c r="O327" s="209">
        <v>30524</v>
      </c>
      <c r="P327" s="210" t="s">
        <v>450</v>
      </c>
    </row>
    <row r="328" spans="15:16" x14ac:dyDescent="0.2">
      <c r="O328" s="209">
        <v>30526</v>
      </c>
      <c r="P328" s="210" t="s">
        <v>451</v>
      </c>
    </row>
    <row r="329" spans="15:16" x14ac:dyDescent="0.2">
      <c r="O329" s="209">
        <v>30527</v>
      </c>
      <c r="P329" s="210" t="s">
        <v>452</v>
      </c>
    </row>
    <row r="330" spans="15:16" x14ac:dyDescent="0.2">
      <c r="O330" s="209">
        <v>30529</v>
      </c>
      <c r="P330" s="210" t="s">
        <v>453</v>
      </c>
    </row>
    <row r="331" spans="15:16" x14ac:dyDescent="0.2">
      <c r="O331" s="209">
        <v>30530</v>
      </c>
      <c r="P331" s="210" t="s">
        <v>454</v>
      </c>
    </row>
    <row r="332" spans="15:16" x14ac:dyDescent="0.2">
      <c r="O332" s="209">
        <v>30531</v>
      </c>
      <c r="P332" s="210" t="s">
        <v>455</v>
      </c>
    </row>
    <row r="333" spans="15:16" x14ac:dyDescent="0.2">
      <c r="O333" s="209">
        <v>30532</v>
      </c>
      <c r="P333" s="210" t="s">
        <v>456</v>
      </c>
    </row>
    <row r="334" spans="15:16" x14ac:dyDescent="0.2">
      <c r="O334" s="209">
        <v>30533</v>
      </c>
      <c r="P334" s="210" t="s">
        <v>457</v>
      </c>
    </row>
    <row r="335" spans="15:16" x14ac:dyDescent="0.2">
      <c r="O335" s="209">
        <v>30534</v>
      </c>
      <c r="P335" s="210" t="s">
        <v>458</v>
      </c>
    </row>
    <row r="336" spans="15:16" x14ac:dyDescent="0.2">
      <c r="O336" s="209">
        <v>30536</v>
      </c>
      <c r="P336" s="210" t="s">
        <v>459</v>
      </c>
    </row>
    <row r="337" spans="15:16" x14ac:dyDescent="0.2">
      <c r="O337" s="209">
        <v>30538</v>
      </c>
      <c r="P337" s="210" t="s">
        <v>460</v>
      </c>
    </row>
    <row r="338" spans="15:16" x14ac:dyDescent="0.2">
      <c r="O338" s="209">
        <v>30539</v>
      </c>
      <c r="P338" s="210" t="s">
        <v>461</v>
      </c>
    </row>
    <row r="339" spans="15:16" x14ac:dyDescent="0.2">
      <c r="O339" s="209">
        <v>30541</v>
      </c>
      <c r="P339" s="210" t="s">
        <v>462</v>
      </c>
    </row>
    <row r="340" spans="15:16" x14ac:dyDescent="0.2">
      <c r="O340" s="209">
        <v>30542</v>
      </c>
      <c r="P340" s="210" t="s">
        <v>463</v>
      </c>
    </row>
    <row r="341" spans="15:16" x14ac:dyDescent="0.2">
      <c r="O341" s="209">
        <v>30543</v>
      </c>
      <c r="P341" s="210" t="s">
        <v>464</v>
      </c>
    </row>
    <row r="342" spans="15:16" x14ac:dyDescent="0.2">
      <c r="O342" s="209">
        <v>30544</v>
      </c>
      <c r="P342" s="210" t="s">
        <v>465</v>
      </c>
    </row>
    <row r="343" spans="15:16" x14ac:dyDescent="0.2">
      <c r="O343" s="209">
        <v>30601</v>
      </c>
      <c r="P343" s="210" t="s">
        <v>466</v>
      </c>
    </row>
    <row r="344" spans="15:16" x14ac:dyDescent="0.2">
      <c r="O344" s="209">
        <v>30602</v>
      </c>
      <c r="P344" s="210" t="s">
        <v>467</v>
      </c>
    </row>
    <row r="345" spans="15:16" x14ac:dyDescent="0.2">
      <c r="O345" s="209">
        <v>30603</v>
      </c>
      <c r="P345" s="210" t="s">
        <v>468</v>
      </c>
    </row>
    <row r="346" spans="15:16" x14ac:dyDescent="0.2">
      <c r="O346" s="209">
        <v>30604</v>
      </c>
      <c r="P346" s="210" t="s">
        <v>469</v>
      </c>
    </row>
    <row r="347" spans="15:16" x14ac:dyDescent="0.2">
      <c r="O347" s="209">
        <v>30605</v>
      </c>
      <c r="P347" s="210" t="s">
        <v>470</v>
      </c>
    </row>
    <row r="348" spans="15:16" x14ac:dyDescent="0.2">
      <c r="O348" s="209">
        <v>30607</v>
      </c>
      <c r="P348" s="210" t="s">
        <v>471</v>
      </c>
    </row>
    <row r="349" spans="15:16" x14ac:dyDescent="0.2">
      <c r="O349" s="209">
        <v>30608</v>
      </c>
      <c r="P349" s="210" t="s">
        <v>472</v>
      </c>
    </row>
    <row r="350" spans="15:16" x14ac:dyDescent="0.2">
      <c r="O350" s="209">
        <v>30609</v>
      </c>
      <c r="P350" s="210" t="s">
        <v>473</v>
      </c>
    </row>
    <row r="351" spans="15:16" x14ac:dyDescent="0.2">
      <c r="O351" s="209">
        <v>30612</v>
      </c>
      <c r="P351" s="210" t="s">
        <v>474</v>
      </c>
    </row>
    <row r="352" spans="15:16" x14ac:dyDescent="0.2">
      <c r="O352" s="209">
        <v>30613</v>
      </c>
      <c r="P352" s="210" t="s">
        <v>475</v>
      </c>
    </row>
    <row r="353" spans="15:16" x14ac:dyDescent="0.2">
      <c r="O353" s="209">
        <v>30614</v>
      </c>
      <c r="P353" s="210" t="s">
        <v>476</v>
      </c>
    </row>
    <row r="354" spans="15:16" x14ac:dyDescent="0.2">
      <c r="O354" s="209">
        <v>30615</v>
      </c>
      <c r="P354" s="210" t="s">
        <v>477</v>
      </c>
    </row>
    <row r="355" spans="15:16" x14ac:dyDescent="0.2">
      <c r="O355" s="209">
        <v>30616</v>
      </c>
      <c r="P355" s="210" t="s">
        <v>478</v>
      </c>
    </row>
    <row r="356" spans="15:16" x14ac:dyDescent="0.2">
      <c r="O356" s="209">
        <v>30618</v>
      </c>
      <c r="P356" s="210" t="s">
        <v>479</v>
      </c>
    </row>
    <row r="357" spans="15:16" x14ac:dyDescent="0.2">
      <c r="O357" s="209">
        <v>30620</v>
      </c>
      <c r="P357" s="210" t="s">
        <v>480</v>
      </c>
    </row>
    <row r="358" spans="15:16" x14ac:dyDescent="0.2">
      <c r="O358" s="209">
        <v>30621</v>
      </c>
      <c r="P358" s="210" t="s">
        <v>481</v>
      </c>
    </row>
    <row r="359" spans="15:16" x14ac:dyDescent="0.2">
      <c r="O359" s="209">
        <v>30623</v>
      </c>
      <c r="P359" s="210" t="s">
        <v>482</v>
      </c>
    </row>
    <row r="360" spans="15:16" x14ac:dyDescent="0.2">
      <c r="O360" s="209">
        <v>30625</v>
      </c>
      <c r="P360" s="210" t="s">
        <v>483</v>
      </c>
    </row>
    <row r="361" spans="15:16" x14ac:dyDescent="0.2">
      <c r="O361" s="209">
        <v>30626</v>
      </c>
      <c r="P361" s="210" t="s">
        <v>484</v>
      </c>
    </row>
    <row r="362" spans="15:16" x14ac:dyDescent="0.2">
      <c r="O362" s="209">
        <v>30627</v>
      </c>
      <c r="P362" s="210" t="s">
        <v>485</v>
      </c>
    </row>
    <row r="363" spans="15:16" x14ac:dyDescent="0.2">
      <c r="O363" s="209">
        <v>30629</v>
      </c>
      <c r="P363" s="210" t="s">
        <v>486</v>
      </c>
    </row>
    <row r="364" spans="15:16" x14ac:dyDescent="0.2">
      <c r="O364" s="209">
        <v>30631</v>
      </c>
      <c r="P364" s="210" t="s">
        <v>487</v>
      </c>
    </row>
    <row r="365" spans="15:16" x14ac:dyDescent="0.2">
      <c r="O365" s="209">
        <v>30633</v>
      </c>
      <c r="P365" s="210" t="s">
        <v>488</v>
      </c>
    </row>
    <row r="366" spans="15:16" x14ac:dyDescent="0.2">
      <c r="O366" s="209">
        <v>30635</v>
      </c>
      <c r="P366" s="210" t="s">
        <v>489</v>
      </c>
    </row>
    <row r="367" spans="15:16" x14ac:dyDescent="0.2">
      <c r="O367" s="209">
        <v>30636</v>
      </c>
      <c r="P367" s="210" t="s">
        <v>490</v>
      </c>
    </row>
    <row r="368" spans="15:16" x14ac:dyDescent="0.2">
      <c r="O368" s="209">
        <v>30637</v>
      </c>
      <c r="P368" s="210" t="s">
        <v>491</v>
      </c>
    </row>
    <row r="369" spans="15:16" x14ac:dyDescent="0.2">
      <c r="O369" s="209">
        <v>30639</v>
      </c>
      <c r="P369" s="210" t="s">
        <v>492</v>
      </c>
    </row>
    <row r="370" spans="15:16" x14ac:dyDescent="0.2">
      <c r="O370" s="209">
        <v>30641</v>
      </c>
      <c r="P370" s="210" t="s">
        <v>493</v>
      </c>
    </row>
    <row r="371" spans="15:16" x14ac:dyDescent="0.2">
      <c r="O371" s="209">
        <v>30645</v>
      </c>
      <c r="P371" s="210" t="s">
        <v>494</v>
      </c>
    </row>
    <row r="372" spans="15:16" x14ac:dyDescent="0.2">
      <c r="O372" s="209">
        <v>30646</v>
      </c>
      <c r="P372" s="210" t="s">
        <v>495</v>
      </c>
    </row>
    <row r="373" spans="15:16" x14ac:dyDescent="0.2">
      <c r="O373" s="209">
        <v>30701</v>
      </c>
      <c r="P373" s="210" t="s">
        <v>496</v>
      </c>
    </row>
    <row r="374" spans="15:16" x14ac:dyDescent="0.2">
      <c r="O374" s="209">
        <v>30702</v>
      </c>
      <c r="P374" s="210" t="s">
        <v>497</v>
      </c>
    </row>
    <row r="375" spans="15:16" x14ac:dyDescent="0.2">
      <c r="O375" s="209">
        <v>30703</v>
      </c>
      <c r="P375" s="210" t="s">
        <v>498</v>
      </c>
    </row>
    <row r="376" spans="15:16" x14ac:dyDescent="0.2">
      <c r="O376" s="209">
        <v>30704</v>
      </c>
      <c r="P376" s="210" t="s">
        <v>499</v>
      </c>
    </row>
    <row r="377" spans="15:16" x14ac:dyDescent="0.2">
      <c r="O377" s="209">
        <v>30706</v>
      </c>
      <c r="P377" s="210" t="s">
        <v>500</v>
      </c>
    </row>
    <row r="378" spans="15:16" x14ac:dyDescent="0.2">
      <c r="O378" s="209">
        <v>30708</v>
      </c>
      <c r="P378" s="210" t="s">
        <v>501</v>
      </c>
    </row>
    <row r="379" spans="15:16" x14ac:dyDescent="0.2">
      <c r="O379" s="209">
        <v>30709</v>
      </c>
      <c r="P379" s="210" t="s">
        <v>502</v>
      </c>
    </row>
    <row r="380" spans="15:16" x14ac:dyDescent="0.2">
      <c r="O380" s="209">
        <v>30710</v>
      </c>
      <c r="P380" s="210" t="s">
        <v>503</v>
      </c>
    </row>
    <row r="381" spans="15:16" x14ac:dyDescent="0.2">
      <c r="O381" s="209">
        <v>30711</v>
      </c>
      <c r="P381" s="210" t="s">
        <v>504</v>
      </c>
    </row>
    <row r="382" spans="15:16" x14ac:dyDescent="0.2">
      <c r="O382" s="209">
        <v>30712</v>
      </c>
      <c r="P382" s="210" t="s">
        <v>505</v>
      </c>
    </row>
    <row r="383" spans="15:16" x14ac:dyDescent="0.2">
      <c r="O383" s="209">
        <v>30713</v>
      </c>
      <c r="P383" s="210" t="s">
        <v>506</v>
      </c>
    </row>
    <row r="384" spans="15:16" x14ac:dyDescent="0.2">
      <c r="O384" s="209">
        <v>30715</v>
      </c>
      <c r="P384" s="210" t="s">
        <v>507</v>
      </c>
    </row>
    <row r="385" spans="15:16" x14ac:dyDescent="0.2">
      <c r="O385" s="209">
        <v>30716</v>
      </c>
      <c r="P385" s="210" t="s">
        <v>508</v>
      </c>
    </row>
    <row r="386" spans="15:16" x14ac:dyDescent="0.2">
      <c r="O386" s="209">
        <v>30718</v>
      </c>
      <c r="P386" s="210" t="s">
        <v>509</v>
      </c>
    </row>
    <row r="387" spans="15:16" x14ac:dyDescent="0.2">
      <c r="O387" s="209">
        <v>30719</v>
      </c>
      <c r="P387" s="210" t="s">
        <v>510</v>
      </c>
    </row>
    <row r="388" spans="15:16" x14ac:dyDescent="0.2">
      <c r="O388" s="209">
        <v>30721</v>
      </c>
      <c r="P388" s="210" t="s">
        <v>511</v>
      </c>
    </row>
    <row r="389" spans="15:16" x14ac:dyDescent="0.2">
      <c r="O389" s="209">
        <v>30722</v>
      </c>
      <c r="P389" s="210" t="s">
        <v>512</v>
      </c>
    </row>
    <row r="390" spans="15:16" x14ac:dyDescent="0.2">
      <c r="O390" s="209">
        <v>30724</v>
      </c>
      <c r="P390" s="210" t="s">
        <v>513</v>
      </c>
    </row>
    <row r="391" spans="15:16" x14ac:dyDescent="0.2">
      <c r="O391" s="209">
        <v>30726</v>
      </c>
      <c r="P391" s="210" t="s">
        <v>514</v>
      </c>
    </row>
    <row r="392" spans="15:16" x14ac:dyDescent="0.2">
      <c r="O392" s="209">
        <v>30728</v>
      </c>
      <c r="P392" s="210" t="s">
        <v>515</v>
      </c>
    </row>
    <row r="393" spans="15:16" x14ac:dyDescent="0.2">
      <c r="O393" s="209">
        <v>30729</v>
      </c>
      <c r="P393" s="210" t="s">
        <v>954</v>
      </c>
    </row>
    <row r="394" spans="15:16" x14ac:dyDescent="0.2">
      <c r="O394" s="209">
        <v>30730</v>
      </c>
      <c r="P394" s="210" t="s">
        <v>955</v>
      </c>
    </row>
    <row r="395" spans="15:16" x14ac:dyDescent="0.2">
      <c r="O395" s="209">
        <v>30731</v>
      </c>
      <c r="P395" s="210" t="s">
        <v>958</v>
      </c>
    </row>
    <row r="396" spans="15:16" x14ac:dyDescent="0.2">
      <c r="O396" s="209">
        <v>30732</v>
      </c>
      <c r="P396" s="210" t="s">
        <v>959</v>
      </c>
    </row>
    <row r="397" spans="15:16" x14ac:dyDescent="0.2">
      <c r="O397" s="209">
        <v>30733</v>
      </c>
      <c r="P397" s="210" t="s">
        <v>960</v>
      </c>
    </row>
    <row r="398" spans="15:16" x14ac:dyDescent="0.2">
      <c r="O398" s="209">
        <v>30734</v>
      </c>
      <c r="P398" s="210" t="s">
        <v>962</v>
      </c>
    </row>
    <row r="399" spans="15:16" x14ac:dyDescent="0.2">
      <c r="O399" s="209">
        <v>30735</v>
      </c>
      <c r="P399" s="210" t="s">
        <v>963</v>
      </c>
    </row>
    <row r="400" spans="15:16" x14ac:dyDescent="0.2">
      <c r="O400" s="209">
        <v>30736</v>
      </c>
      <c r="P400" s="210" t="s">
        <v>964</v>
      </c>
    </row>
    <row r="401" spans="15:16" x14ac:dyDescent="0.2">
      <c r="O401" s="209">
        <v>30737</v>
      </c>
      <c r="P401" s="210" t="s">
        <v>966</v>
      </c>
    </row>
    <row r="402" spans="15:16" x14ac:dyDescent="0.2">
      <c r="O402" s="209">
        <v>30738</v>
      </c>
      <c r="P402" s="210" t="s">
        <v>969</v>
      </c>
    </row>
    <row r="403" spans="15:16" x14ac:dyDescent="0.2">
      <c r="O403" s="209">
        <v>30739</v>
      </c>
      <c r="P403" s="210" t="s">
        <v>970</v>
      </c>
    </row>
    <row r="404" spans="15:16" x14ac:dyDescent="0.2">
      <c r="O404" s="209">
        <v>30740</v>
      </c>
      <c r="P404" s="210" t="s">
        <v>971</v>
      </c>
    </row>
    <row r="405" spans="15:16" x14ac:dyDescent="0.2">
      <c r="O405" s="209">
        <v>30741</v>
      </c>
      <c r="P405" s="210" t="s">
        <v>974</v>
      </c>
    </row>
    <row r="406" spans="15:16" x14ac:dyDescent="0.2">
      <c r="O406" s="209">
        <v>30801</v>
      </c>
      <c r="P406" s="210" t="s">
        <v>516</v>
      </c>
    </row>
    <row r="407" spans="15:16" x14ac:dyDescent="0.2">
      <c r="O407" s="209">
        <v>30802</v>
      </c>
      <c r="P407" s="210" t="s">
        <v>517</v>
      </c>
    </row>
    <row r="408" spans="15:16" x14ac:dyDescent="0.2">
      <c r="O408" s="209">
        <v>30803</v>
      </c>
      <c r="P408" s="210" t="s">
        <v>518</v>
      </c>
    </row>
    <row r="409" spans="15:16" x14ac:dyDescent="0.2">
      <c r="O409" s="209">
        <v>30804</v>
      </c>
      <c r="P409" s="210" t="s">
        <v>519</v>
      </c>
    </row>
    <row r="410" spans="15:16" x14ac:dyDescent="0.2">
      <c r="O410" s="209">
        <v>30805</v>
      </c>
      <c r="P410" s="210" t="s">
        <v>520</v>
      </c>
    </row>
    <row r="411" spans="15:16" x14ac:dyDescent="0.2">
      <c r="O411" s="209">
        <v>30808</v>
      </c>
      <c r="P411" s="210" t="s">
        <v>521</v>
      </c>
    </row>
    <row r="412" spans="15:16" x14ac:dyDescent="0.2">
      <c r="O412" s="209">
        <v>30810</v>
      </c>
      <c r="P412" s="210" t="s">
        <v>522</v>
      </c>
    </row>
    <row r="413" spans="15:16" x14ac:dyDescent="0.2">
      <c r="O413" s="209">
        <v>30811</v>
      </c>
      <c r="P413" s="210" t="s">
        <v>523</v>
      </c>
    </row>
    <row r="414" spans="15:16" x14ac:dyDescent="0.2">
      <c r="O414" s="209">
        <v>30812</v>
      </c>
      <c r="P414" s="210" t="s">
        <v>524</v>
      </c>
    </row>
    <row r="415" spans="15:16" x14ac:dyDescent="0.2">
      <c r="O415" s="209">
        <v>30813</v>
      </c>
      <c r="P415" s="210" t="s">
        <v>525</v>
      </c>
    </row>
    <row r="416" spans="15:16" x14ac:dyDescent="0.2">
      <c r="O416" s="209">
        <v>30814</v>
      </c>
      <c r="P416" s="210" t="s">
        <v>526</v>
      </c>
    </row>
    <row r="417" spans="15:16" x14ac:dyDescent="0.2">
      <c r="O417" s="209">
        <v>30817</v>
      </c>
      <c r="P417" s="210" t="s">
        <v>527</v>
      </c>
    </row>
    <row r="418" spans="15:16" x14ac:dyDescent="0.2">
      <c r="O418" s="209">
        <v>30819</v>
      </c>
      <c r="P418" s="210" t="s">
        <v>528</v>
      </c>
    </row>
    <row r="419" spans="15:16" x14ac:dyDescent="0.2">
      <c r="O419" s="209">
        <v>30821</v>
      </c>
      <c r="P419" s="210" t="s">
        <v>529</v>
      </c>
    </row>
    <row r="420" spans="15:16" x14ac:dyDescent="0.2">
      <c r="O420" s="209">
        <v>30822</v>
      </c>
      <c r="P420" s="210" t="s">
        <v>530</v>
      </c>
    </row>
    <row r="421" spans="15:16" x14ac:dyDescent="0.2">
      <c r="O421" s="209">
        <v>30824</v>
      </c>
      <c r="P421" s="210" t="s">
        <v>531</v>
      </c>
    </row>
    <row r="422" spans="15:16" x14ac:dyDescent="0.2">
      <c r="O422" s="209">
        <v>30825</v>
      </c>
      <c r="P422" s="210" t="s">
        <v>532</v>
      </c>
    </row>
    <row r="423" spans="15:16" x14ac:dyDescent="0.2">
      <c r="O423" s="209">
        <v>30826</v>
      </c>
      <c r="P423" s="210" t="s">
        <v>533</v>
      </c>
    </row>
    <row r="424" spans="15:16" x14ac:dyDescent="0.2">
      <c r="O424" s="209">
        <v>30827</v>
      </c>
      <c r="P424" s="210" t="s">
        <v>534</v>
      </c>
    </row>
    <row r="425" spans="15:16" x14ac:dyDescent="0.2">
      <c r="O425" s="209">
        <v>30828</v>
      </c>
      <c r="P425" s="210" t="s">
        <v>535</v>
      </c>
    </row>
    <row r="426" spans="15:16" x14ac:dyDescent="0.2">
      <c r="O426" s="209">
        <v>30829</v>
      </c>
      <c r="P426" s="210" t="s">
        <v>536</v>
      </c>
    </row>
    <row r="427" spans="15:16" x14ac:dyDescent="0.2">
      <c r="O427" s="209">
        <v>30830</v>
      </c>
      <c r="P427" s="210" t="s">
        <v>537</v>
      </c>
    </row>
    <row r="428" spans="15:16" x14ac:dyDescent="0.2">
      <c r="O428" s="209">
        <v>30831</v>
      </c>
      <c r="P428" s="210" t="s">
        <v>538</v>
      </c>
    </row>
    <row r="429" spans="15:16" x14ac:dyDescent="0.2">
      <c r="O429" s="209">
        <v>30834</v>
      </c>
      <c r="P429" s="210" t="s">
        <v>539</v>
      </c>
    </row>
    <row r="430" spans="15:16" x14ac:dyDescent="0.2">
      <c r="O430" s="209">
        <v>30835</v>
      </c>
      <c r="P430" s="210" t="s">
        <v>540</v>
      </c>
    </row>
    <row r="431" spans="15:16" x14ac:dyDescent="0.2">
      <c r="O431" s="209">
        <v>30836</v>
      </c>
      <c r="P431" s="210" t="s">
        <v>541</v>
      </c>
    </row>
    <row r="432" spans="15:16" x14ac:dyDescent="0.2">
      <c r="O432" s="209">
        <v>30838</v>
      </c>
      <c r="P432" s="210" t="s">
        <v>542</v>
      </c>
    </row>
    <row r="433" spans="15:16" x14ac:dyDescent="0.2">
      <c r="O433" s="209">
        <v>30841</v>
      </c>
      <c r="P433" s="210" t="s">
        <v>543</v>
      </c>
    </row>
    <row r="434" spans="15:16" x14ac:dyDescent="0.2">
      <c r="O434" s="209">
        <v>30842</v>
      </c>
      <c r="P434" s="210" t="s">
        <v>544</v>
      </c>
    </row>
    <row r="435" spans="15:16" x14ac:dyDescent="0.2">
      <c r="O435" s="209">
        <v>30844</v>
      </c>
      <c r="P435" s="210" t="s">
        <v>545</v>
      </c>
    </row>
    <row r="436" spans="15:16" x14ac:dyDescent="0.2">
      <c r="O436" s="209">
        <v>30845</v>
      </c>
      <c r="P436" s="210" t="s">
        <v>546</v>
      </c>
    </row>
    <row r="437" spans="15:16" x14ac:dyDescent="0.2">
      <c r="O437" s="209">
        <v>30846</v>
      </c>
      <c r="P437" s="210" t="s">
        <v>547</v>
      </c>
    </row>
    <row r="438" spans="15:16" x14ac:dyDescent="0.2">
      <c r="O438" s="209">
        <v>30848</v>
      </c>
      <c r="P438" s="210" t="s">
        <v>548</v>
      </c>
    </row>
    <row r="439" spans="15:16" x14ac:dyDescent="0.2">
      <c r="O439" s="209">
        <v>30849</v>
      </c>
      <c r="P439" s="210" t="s">
        <v>549</v>
      </c>
    </row>
    <row r="440" spans="15:16" x14ac:dyDescent="0.2">
      <c r="O440" s="209">
        <v>30850</v>
      </c>
      <c r="P440" s="210" t="s">
        <v>550</v>
      </c>
    </row>
    <row r="441" spans="15:16" x14ac:dyDescent="0.2">
      <c r="O441" s="209">
        <v>30852</v>
      </c>
      <c r="P441" s="210" t="s">
        <v>551</v>
      </c>
    </row>
    <row r="442" spans="15:16" x14ac:dyDescent="0.2">
      <c r="O442" s="209">
        <v>30854</v>
      </c>
      <c r="P442" s="210" t="s">
        <v>552</v>
      </c>
    </row>
    <row r="443" spans="15:16" x14ac:dyDescent="0.2">
      <c r="O443" s="209">
        <v>30856</v>
      </c>
      <c r="P443" s="210" t="s">
        <v>553</v>
      </c>
    </row>
    <row r="444" spans="15:16" x14ac:dyDescent="0.2">
      <c r="O444" s="209">
        <v>30857</v>
      </c>
      <c r="P444" s="210" t="s">
        <v>554</v>
      </c>
    </row>
    <row r="445" spans="15:16" x14ac:dyDescent="0.2">
      <c r="O445" s="209">
        <v>30858</v>
      </c>
      <c r="P445" s="210" t="s">
        <v>555</v>
      </c>
    </row>
    <row r="446" spans="15:16" x14ac:dyDescent="0.2">
      <c r="O446" s="209">
        <v>30859</v>
      </c>
      <c r="P446" s="210" t="s">
        <v>556</v>
      </c>
    </row>
    <row r="447" spans="15:16" x14ac:dyDescent="0.2">
      <c r="O447" s="209">
        <v>30860</v>
      </c>
      <c r="P447" s="210" t="s">
        <v>557</v>
      </c>
    </row>
    <row r="448" spans="15:16" x14ac:dyDescent="0.2">
      <c r="O448" s="209">
        <v>30863</v>
      </c>
      <c r="P448" s="210" t="s">
        <v>558</v>
      </c>
    </row>
    <row r="449" spans="15:16" x14ac:dyDescent="0.2">
      <c r="O449" s="209">
        <v>30865</v>
      </c>
      <c r="P449" s="210" t="s">
        <v>559</v>
      </c>
    </row>
    <row r="450" spans="15:16" x14ac:dyDescent="0.2">
      <c r="O450" s="209">
        <v>30902</v>
      </c>
      <c r="P450" s="210" t="s">
        <v>560</v>
      </c>
    </row>
    <row r="451" spans="15:16" x14ac:dyDescent="0.2">
      <c r="O451" s="209">
        <v>30903</v>
      </c>
      <c r="P451" s="210" t="s">
        <v>561</v>
      </c>
    </row>
    <row r="452" spans="15:16" x14ac:dyDescent="0.2">
      <c r="O452" s="209">
        <v>30904</v>
      </c>
      <c r="P452" s="210" t="s">
        <v>562</v>
      </c>
    </row>
    <row r="453" spans="15:16" x14ac:dyDescent="0.2">
      <c r="O453" s="209">
        <v>30906</v>
      </c>
      <c r="P453" s="210" t="s">
        <v>563</v>
      </c>
    </row>
    <row r="454" spans="15:16" x14ac:dyDescent="0.2">
      <c r="O454" s="209">
        <v>30908</v>
      </c>
      <c r="P454" s="210" t="s">
        <v>564</v>
      </c>
    </row>
    <row r="455" spans="15:16" x14ac:dyDescent="0.2">
      <c r="O455" s="209">
        <v>30909</v>
      </c>
      <c r="P455" s="210" t="s">
        <v>565</v>
      </c>
    </row>
    <row r="456" spans="15:16" x14ac:dyDescent="0.2">
      <c r="O456" s="209">
        <v>30910</v>
      </c>
      <c r="P456" s="210" t="s">
        <v>566</v>
      </c>
    </row>
    <row r="457" spans="15:16" x14ac:dyDescent="0.2">
      <c r="O457" s="209">
        <v>30912</v>
      </c>
      <c r="P457" s="210" t="s">
        <v>567</v>
      </c>
    </row>
    <row r="458" spans="15:16" x14ac:dyDescent="0.2">
      <c r="O458" s="209">
        <v>30913</v>
      </c>
      <c r="P458" s="210" t="s">
        <v>568</v>
      </c>
    </row>
    <row r="459" spans="15:16" x14ac:dyDescent="0.2">
      <c r="O459" s="209">
        <v>30915</v>
      </c>
      <c r="P459" s="210" t="s">
        <v>569</v>
      </c>
    </row>
    <row r="460" spans="15:16" x14ac:dyDescent="0.2">
      <c r="O460" s="209">
        <v>30916</v>
      </c>
      <c r="P460" s="210" t="s">
        <v>570</v>
      </c>
    </row>
    <row r="461" spans="15:16" x14ac:dyDescent="0.2">
      <c r="O461" s="209">
        <v>30917</v>
      </c>
      <c r="P461" s="210" t="s">
        <v>571</v>
      </c>
    </row>
    <row r="462" spans="15:16" x14ac:dyDescent="0.2">
      <c r="O462" s="209">
        <v>30920</v>
      </c>
      <c r="P462" s="210" t="s">
        <v>572</v>
      </c>
    </row>
    <row r="463" spans="15:16" x14ac:dyDescent="0.2">
      <c r="O463" s="209">
        <v>30921</v>
      </c>
      <c r="P463" s="210" t="s">
        <v>573</v>
      </c>
    </row>
    <row r="464" spans="15:16" x14ac:dyDescent="0.2">
      <c r="O464" s="209">
        <v>30925</v>
      </c>
      <c r="P464" s="210" t="s">
        <v>574</v>
      </c>
    </row>
    <row r="465" spans="15:16" x14ac:dyDescent="0.2">
      <c r="O465" s="209">
        <v>30929</v>
      </c>
      <c r="P465" s="210" t="s">
        <v>575</v>
      </c>
    </row>
    <row r="466" spans="15:16" x14ac:dyDescent="0.2">
      <c r="O466" s="209">
        <v>30932</v>
      </c>
      <c r="P466" s="210" t="s">
        <v>576</v>
      </c>
    </row>
    <row r="467" spans="15:16" x14ac:dyDescent="0.2">
      <c r="O467" s="209">
        <v>30935</v>
      </c>
      <c r="P467" s="210" t="s">
        <v>577</v>
      </c>
    </row>
    <row r="468" spans="15:16" x14ac:dyDescent="0.2">
      <c r="O468" s="209">
        <v>30939</v>
      </c>
      <c r="P468" s="210" t="s">
        <v>578</v>
      </c>
    </row>
    <row r="469" spans="15:16" x14ac:dyDescent="0.2">
      <c r="O469" s="209">
        <v>30940</v>
      </c>
      <c r="P469" s="210" t="s">
        <v>579</v>
      </c>
    </row>
    <row r="470" spans="15:16" x14ac:dyDescent="0.2">
      <c r="O470" s="209">
        <v>30942</v>
      </c>
      <c r="P470" s="210" t="s">
        <v>580</v>
      </c>
    </row>
    <row r="471" spans="15:16" x14ac:dyDescent="0.2">
      <c r="O471" s="209">
        <v>31001</v>
      </c>
      <c r="P471" s="210" t="s">
        <v>581</v>
      </c>
    </row>
    <row r="472" spans="15:16" x14ac:dyDescent="0.2">
      <c r="O472" s="209">
        <v>31008</v>
      </c>
      <c r="P472" s="210" t="s">
        <v>582</v>
      </c>
    </row>
    <row r="473" spans="15:16" x14ac:dyDescent="0.2">
      <c r="O473" s="209">
        <v>31009</v>
      </c>
      <c r="P473" s="210" t="s">
        <v>583</v>
      </c>
    </row>
    <row r="474" spans="15:16" x14ac:dyDescent="0.2">
      <c r="O474" s="209">
        <v>31014</v>
      </c>
      <c r="P474" s="210" t="s">
        <v>584</v>
      </c>
    </row>
    <row r="475" spans="15:16" x14ac:dyDescent="0.2">
      <c r="O475" s="209">
        <v>31015</v>
      </c>
      <c r="P475" s="210" t="s">
        <v>585</v>
      </c>
    </row>
    <row r="476" spans="15:16" x14ac:dyDescent="0.2">
      <c r="O476" s="209">
        <v>31016</v>
      </c>
      <c r="P476" s="210" t="s">
        <v>586</v>
      </c>
    </row>
    <row r="477" spans="15:16" x14ac:dyDescent="0.2">
      <c r="O477" s="209">
        <v>31018</v>
      </c>
      <c r="P477" s="210" t="s">
        <v>587</v>
      </c>
    </row>
    <row r="478" spans="15:16" x14ac:dyDescent="0.2">
      <c r="O478" s="209">
        <v>31019</v>
      </c>
      <c r="P478" s="210" t="s">
        <v>588</v>
      </c>
    </row>
    <row r="479" spans="15:16" x14ac:dyDescent="0.2">
      <c r="O479" s="209">
        <v>31021</v>
      </c>
      <c r="P479" s="210" t="s">
        <v>589</v>
      </c>
    </row>
    <row r="480" spans="15:16" x14ac:dyDescent="0.2">
      <c r="O480" s="209">
        <v>31022</v>
      </c>
      <c r="P480" s="210" t="s">
        <v>590</v>
      </c>
    </row>
    <row r="481" spans="15:16" x14ac:dyDescent="0.2">
      <c r="O481" s="209">
        <v>31025</v>
      </c>
      <c r="P481" s="210" t="s">
        <v>591</v>
      </c>
    </row>
    <row r="482" spans="15:16" x14ac:dyDescent="0.2">
      <c r="O482" s="209">
        <v>31026</v>
      </c>
      <c r="P482" s="210" t="s">
        <v>592</v>
      </c>
    </row>
    <row r="483" spans="15:16" x14ac:dyDescent="0.2">
      <c r="O483" s="209">
        <v>31028</v>
      </c>
      <c r="P483" s="210" t="s">
        <v>593</v>
      </c>
    </row>
    <row r="484" spans="15:16" x14ac:dyDescent="0.2">
      <c r="O484" s="209">
        <v>31033</v>
      </c>
      <c r="P484" s="210" t="s">
        <v>594</v>
      </c>
    </row>
    <row r="485" spans="15:16" x14ac:dyDescent="0.2">
      <c r="O485" s="209">
        <v>31035</v>
      </c>
      <c r="P485" s="210" t="s">
        <v>595</v>
      </c>
    </row>
    <row r="486" spans="15:16" x14ac:dyDescent="0.2">
      <c r="O486" s="209">
        <v>31036</v>
      </c>
      <c r="P486" s="210" t="s">
        <v>596</v>
      </c>
    </row>
    <row r="487" spans="15:16" x14ac:dyDescent="0.2">
      <c r="O487" s="209">
        <v>31037</v>
      </c>
      <c r="P487" s="210" t="s">
        <v>597</v>
      </c>
    </row>
    <row r="488" spans="15:16" x14ac:dyDescent="0.2">
      <c r="O488" s="209">
        <v>31038</v>
      </c>
      <c r="P488" s="210" t="s">
        <v>598</v>
      </c>
    </row>
    <row r="489" spans="15:16" x14ac:dyDescent="0.2">
      <c r="O489" s="209">
        <v>31041</v>
      </c>
      <c r="P489" s="210" t="s">
        <v>599</v>
      </c>
    </row>
    <row r="490" spans="15:16" x14ac:dyDescent="0.2">
      <c r="O490" s="209">
        <v>31042</v>
      </c>
      <c r="P490" s="210" t="s">
        <v>600</v>
      </c>
    </row>
    <row r="491" spans="15:16" x14ac:dyDescent="0.2">
      <c r="O491" s="209">
        <v>31043</v>
      </c>
      <c r="P491" s="210" t="s">
        <v>601</v>
      </c>
    </row>
    <row r="492" spans="15:16" x14ac:dyDescent="0.2">
      <c r="O492" s="209">
        <v>31051</v>
      </c>
      <c r="P492" s="210" t="s">
        <v>602</v>
      </c>
    </row>
    <row r="493" spans="15:16" x14ac:dyDescent="0.2">
      <c r="O493" s="209">
        <v>31052</v>
      </c>
      <c r="P493" s="210" t="s">
        <v>603</v>
      </c>
    </row>
    <row r="494" spans="15:16" x14ac:dyDescent="0.2">
      <c r="O494" s="209">
        <v>31053</v>
      </c>
      <c r="P494" s="210" t="s">
        <v>604</v>
      </c>
    </row>
    <row r="495" spans="15:16" x14ac:dyDescent="0.2">
      <c r="O495" s="209">
        <v>31101</v>
      </c>
      <c r="P495" s="210" t="s">
        <v>605</v>
      </c>
    </row>
    <row r="496" spans="15:16" x14ac:dyDescent="0.2">
      <c r="O496" s="209">
        <v>31102</v>
      </c>
      <c r="P496" s="210" t="s">
        <v>606</v>
      </c>
    </row>
    <row r="497" spans="15:16" x14ac:dyDescent="0.2">
      <c r="O497" s="209">
        <v>31103</v>
      </c>
      <c r="P497" s="210" t="s">
        <v>607</v>
      </c>
    </row>
    <row r="498" spans="15:16" x14ac:dyDescent="0.2">
      <c r="O498" s="209">
        <v>31104</v>
      </c>
      <c r="P498" s="210" t="s">
        <v>608</v>
      </c>
    </row>
    <row r="499" spans="15:16" x14ac:dyDescent="0.2">
      <c r="O499" s="209">
        <v>31105</v>
      </c>
      <c r="P499" s="210" t="s">
        <v>609</v>
      </c>
    </row>
    <row r="500" spans="15:16" x14ac:dyDescent="0.2">
      <c r="O500" s="209">
        <v>31106</v>
      </c>
      <c r="P500" s="210" t="s">
        <v>610</v>
      </c>
    </row>
    <row r="501" spans="15:16" x14ac:dyDescent="0.2">
      <c r="O501" s="209">
        <v>31107</v>
      </c>
      <c r="P501" s="210" t="s">
        <v>611</v>
      </c>
    </row>
    <row r="502" spans="15:16" x14ac:dyDescent="0.2">
      <c r="O502" s="209">
        <v>31109</v>
      </c>
      <c r="P502" s="210" t="s">
        <v>612</v>
      </c>
    </row>
    <row r="503" spans="15:16" x14ac:dyDescent="0.2">
      <c r="O503" s="209">
        <v>31110</v>
      </c>
      <c r="P503" s="210" t="s">
        <v>613</v>
      </c>
    </row>
    <row r="504" spans="15:16" x14ac:dyDescent="0.2">
      <c r="O504" s="209">
        <v>31111</v>
      </c>
      <c r="P504" s="210" t="s">
        <v>614</v>
      </c>
    </row>
    <row r="505" spans="15:16" x14ac:dyDescent="0.2">
      <c r="O505" s="209">
        <v>31113</v>
      </c>
      <c r="P505" s="210" t="s">
        <v>615</v>
      </c>
    </row>
    <row r="506" spans="15:16" x14ac:dyDescent="0.2">
      <c r="O506" s="209">
        <v>31114</v>
      </c>
      <c r="P506" s="210" t="s">
        <v>616</v>
      </c>
    </row>
    <row r="507" spans="15:16" x14ac:dyDescent="0.2">
      <c r="O507" s="209">
        <v>31117</v>
      </c>
      <c r="P507" s="210" t="s">
        <v>617</v>
      </c>
    </row>
    <row r="508" spans="15:16" x14ac:dyDescent="0.2">
      <c r="O508" s="209">
        <v>31119</v>
      </c>
      <c r="P508" s="210" t="s">
        <v>618</v>
      </c>
    </row>
    <row r="509" spans="15:16" x14ac:dyDescent="0.2">
      <c r="O509" s="209">
        <v>31120</v>
      </c>
      <c r="P509" s="210" t="s">
        <v>619</v>
      </c>
    </row>
    <row r="510" spans="15:16" x14ac:dyDescent="0.2">
      <c r="O510" s="209">
        <v>31121</v>
      </c>
      <c r="P510" s="210" t="s">
        <v>620</v>
      </c>
    </row>
    <row r="511" spans="15:16" x14ac:dyDescent="0.2">
      <c r="O511" s="209">
        <v>31123</v>
      </c>
      <c r="P511" s="210" t="s">
        <v>621</v>
      </c>
    </row>
    <row r="512" spans="15:16" x14ac:dyDescent="0.2">
      <c r="O512" s="209">
        <v>31124</v>
      </c>
      <c r="P512" s="210" t="s">
        <v>622</v>
      </c>
    </row>
    <row r="513" spans="15:16" x14ac:dyDescent="0.2">
      <c r="O513" s="209">
        <v>31129</v>
      </c>
      <c r="P513" s="210" t="s">
        <v>623</v>
      </c>
    </row>
    <row r="514" spans="15:16" x14ac:dyDescent="0.2">
      <c r="O514" s="209">
        <v>31130</v>
      </c>
      <c r="P514" s="210" t="s">
        <v>624</v>
      </c>
    </row>
    <row r="515" spans="15:16" x14ac:dyDescent="0.2">
      <c r="O515" s="209">
        <v>31201</v>
      </c>
      <c r="P515" s="210" t="s">
        <v>625</v>
      </c>
    </row>
    <row r="516" spans="15:16" x14ac:dyDescent="0.2">
      <c r="O516" s="209">
        <v>31202</v>
      </c>
      <c r="P516" s="210" t="s">
        <v>626</v>
      </c>
    </row>
    <row r="517" spans="15:16" x14ac:dyDescent="0.2">
      <c r="O517" s="209">
        <v>31203</v>
      </c>
      <c r="P517" s="210" t="s">
        <v>627</v>
      </c>
    </row>
    <row r="518" spans="15:16" x14ac:dyDescent="0.2">
      <c r="O518" s="209">
        <v>31204</v>
      </c>
      <c r="P518" s="210" t="s">
        <v>628</v>
      </c>
    </row>
    <row r="519" spans="15:16" x14ac:dyDescent="0.2">
      <c r="O519" s="209">
        <v>31205</v>
      </c>
      <c r="P519" s="210" t="s">
        <v>629</v>
      </c>
    </row>
    <row r="520" spans="15:16" x14ac:dyDescent="0.2">
      <c r="O520" s="209">
        <v>31206</v>
      </c>
      <c r="P520" s="210" t="s">
        <v>630</v>
      </c>
    </row>
    <row r="521" spans="15:16" x14ac:dyDescent="0.2">
      <c r="O521" s="209">
        <v>31207</v>
      </c>
      <c r="P521" s="210" t="s">
        <v>631</v>
      </c>
    </row>
    <row r="522" spans="15:16" x14ac:dyDescent="0.2">
      <c r="O522" s="209">
        <v>31208</v>
      </c>
      <c r="P522" s="210" t="s">
        <v>632</v>
      </c>
    </row>
    <row r="523" spans="15:16" x14ac:dyDescent="0.2">
      <c r="O523" s="209">
        <v>31213</v>
      </c>
      <c r="P523" s="210" t="s">
        <v>633</v>
      </c>
    </row>
    <row r="524" spans="15:16" x14ac:dyDescent="0.2">
      <c r="O524" s="209">
        <v>31214</v>
      </c>
      <c r="P524" s="210" t="s">
        <v>634</v>
      </c>
    </row>
    <row r="525" spans="15:16" x14ac:dyDescent="0.2">
      <c r="O525" s="209">
        <v>31215</v>
      </c>
      <c r="P525" s="210" t="s">
        <v>635</v>
      </c>
    </row>
    <row r="526" spans="15:16" x14ac:dyDescent="0.2">
      <c r="O526" s="209">
        <v>31216</v>
      </c>
      <c r="P526" s="210" t="s">
        <v>636</v>
      </c>
    </row>
    <row r="527" spans="15:16" x14ac:dyDescent="0.2">
      <c r="O527" s="209">
        <v>31224</v>
      </c>
      <c r="P527" s="210" t="s">
        <v>637</v>
      </c>
    </row>
    <row r="528" spans="15:16" x14ac:dyDescent="0.2">
      <c r="O528" s="209">
        <v>31226</v>
      </c>
      <c r="P528" s="210" t="s">
        <v>638</v>
      </c>
    </row>
    <row r="529" spans="15:16" x14ac:dyDescent="0.2">
      <c r="O529" s="209">
        <v>31227</v>
      </c>
      <c r="P529" s="210" t="s">
        <v>639</v>
      </c>
    </row>
    <row r="530" spans="15:16" x14ac:dyDescent="0.2">
      <c r="O530" s="209">
        <v>31228</v>
      </c>
      <c r="P530" s="210" t="s">
        <v>640</v>
      </c>
    </row>
    <row r="531" spans="15:16" x14ac:dyDescent="0.2">
      <c r="O531" s="209">
        <v>31229</v>
      </c>
      <c r="P531" s="210" t="s">
        <v>641</v>
      </c>
    </row>
    <row r="532" spans="15:16" x14ac:dyDescent="0.2">
      <c r="O532" s="209">
        <v>31230</v>
      </c>
      <c r="P532" s="210" t="s">
        <v>642</v>
      </c>
    </row>
    <row r="533" spans="15:16" x14ac:dyDescent="0.2">
      <c r="O533" s="209">
        <v>31234</v>
      </c>
      <c r="P533" s="210" t="s">
        <v>643</v>
      </c>
    </row>
    <row r="534" spans="15:16" x14ac:dyDescent="0.2">
      <c r="O534" s="209">
        <v>31235</v>
      </c>
      <c r="P534" s="210" t="s">
        <v>957</v>
      </c>
    </row>
    <row r="535" spans="15:16" x14ac:dyDescent="0.2">
      <c r="O535" s="209">
        <v>31301</v>
      </c>
      <c r="P535" s="210" t="s">
        <v>644</v>
      </c>
    </row>
    <row r="536" spans="15:16" x14ac:dyDescent="0.2">
      <c r="O536" s="209">
        <v>31302</v>
      </c>
      <c r="P536" s="210" t="s">
        <v>645</v>
      </c>
    </row>
    <row r="537" spans="15:16" x14ac:dyDescent="0.2">
      <c r="O537" s="209">
        <v>31303</v>
      </c>
      <c r="P537" s="210" t="s">
        <v>646</v>
      </c>
    </row>
    <row r="538" spans="15:16" x14ac:dyDescent="0.2">
      <c r="O538" s="209">
        <v>31304</v>
      </c>
      <c r="P538" s="210" t="s">
        <v>647</v>
      </c>
    </row>
    <row r="539" spans="15:16" x14ac:dyDescent="0.2">
      <c r="O539" s="209">
        <v>31308</v>
      </c>
      <c r="P539" s="210" t="s">
        <v>648</v>
      </c>
    </row>
    <row r="540" spans="15:16" x14ac:dyDescent="0.2">
      <c r="O540" s="209">
        <v>31309</v>
      </c>
      <c r="P540" s="210" t="s">
        <v>649</v>
      </c>
    </row>
    <row r="541" spans="15:16" x14ac:dyDescent="0.2">
      <c r="O541" s="209">
        <v>31310</v>
      </c>
      <c r="P541" s="210" t="s">
        <v>650</v>
      </c>
    </row>
    <row r="542" spans="15:16" x14ac:dyDescent="0.2">
      <c r="O542" s="209">
        <v>31311</v>
      </c>
      <c r="P542" s="210" t="s">
        <v>651</v>
      </c>
    </row>
    <row r="543" spans="15:16" x14ac:dyDescent="0.2">
      <c r="O543" s="209">
        <v>31315</v>
      </c>
      <c r="P543" s="210" t="s">
        <v>652</v>
      </c>
    </row>
    <row r="544" spans="15:16" x14ac:dyDescent="0.2">
      <c r="O544" s="209">
        <v>31319</v>
      </c>
      <c r="P544" s="210" t="s">
        <v>653</v>
      </c>
    </row>
    <row r="545" spans="15:16" x14ac:dyDescent="0.2">
      <c r="O545" s="209">
        <v>31321</v>
      </c>
      <c r="P545" s="210" t="s">
        <v>654</v>
      </c>
    </row>
    <row r="546" spans="15:16" x14ac:dyDescent="0.2">
      <c r="O546" s="209">
        <v>31322</v>
      </c>
      <c r="P546" s="210" t="s">
        <v>655</v>
      </c>
    </row>
    <row r="547" spans="15:16" x14ac:dyDescent="0.2">
      <c r="O547" s="209">
        <v>31323</v>
      </c>
      <c r="P547" s="210" t="s">
        <v>656</v>
      </c>
    </row>
    <row r="548" spans="15:16" x14ac:dyDescent="0.2">
      <c r="O548" s="209">
        <v>31324</v>
      </c>
      <c r="P548" s="210" t="s">
        <v>657</v>
      </c>
    </row>
    <row r="549" spans="15:16" x14ac:dyDescent="0.2">
      <c r="O549" s="209">
        <v>31326</v>
      </c>
      <c r="P549" s="210" t="s">
        <v>658</v>
      </c>
    </row>
    <row r="550" spans="15:16" x14ac:dyDescent="0.2">
      <c r="O550" s="209">
        <v>31327</v>
      </c>
      <c r="P550" s="210" t="s">
        <v>659</v>
      </c>
    </row>
    <row r="551" spans="15:16" x14ac:dyDescent="0.2">
      <c r="O551" s="209">
        <v>31330</v>
      </c>
      <c r="P551" s="210" t="s">
        <v>361</v>
      </c>
    </row>
    <row r="552" spans="15:16" x14ac:dyDescent="0.2">
      <c r="O552" s="209">
        <v>31333</v>
      </c>
      <c r="P552" s="210" t="s">
        <v>660</v>
      </c>
    </row>
    <row r="553" spans="15:16" x14ac:dyDescent="0.2">
      <c r="O553" s="209">
        <v>31336</v>
      </c>
      <c r="P553" s="210" t="s">
        <v>661</v>
      </c>
    </row>
    <row r="554" spans="15:16" x14ac:dyDescent="0.2">
      <c r="O554" s="209">
        <v>31337</v>
      </c>
      <c r="P554" s="210" t="s">
        <v>662</v>
      </c>
    </row>
    <row r="555" spans="15:16" x14ac:dyDescent="0.2">
      <c r="O555" s="209">
        <v>31338</v>
      </c>
      <c r="P555" s="210" t="s">
        <v>663</v>
      </c>
    </row>
    <row r="556" spans="15:16" x14ac:dyDescent="0.2">
      <c r="O556" s="209">
        <v>31340</v>
      </c>
      <c r="P556" s="210" t="s">
        <v>664</v>
      </c>
    </row>
    <row r="557" spans="15:16" x14ac:dyDescent="0.2">
      <c r="O557" s="209">
        <v>31343</v>
      </c>
      <c r="P557" s="210" t="s">
        <v>665</v>
      </c>
    </row>
    <row r="558" spans="15:16" x14ac:dyDescent="0.2">
      <c r="O558" s="209">
        <v>31344</v>
      </c>
      <c r="P558" s="210" t="s">
        <v>666</v>
      </c>
    </row>
    <row r="559" spans="15:16" x14ac:dyDescent="0.2">
      <c r="O559" s="209">
        <v>31346</v>
      </c>
      <c r="P559" s="210" t="s">
        <v>667</v>
      </c>
    </row>
    <row r="560" spans="15:16" x14ac:dyDescent="0.2">
      <c r="O560" s="209">
        <v>31347</v>
      </c>
      <c r="P560" s="210" t="s">
        <v>668</v>
      </c>
    </row>
    <row r="561" spans="15:16" x14ac:dyDescent="0.2">
      <c r="O561" s="209">
        <v>31350</v>
      </c>
      <c r="P561" s="210" t="s">
        <v>669</v>
      </c>
    </row>
    <row r="562" spans="15:16" x14ac:dyDescent="0.2">
      <c r="O562" s="209">
        <v>31351</v>
      </c>
      <c r="P562" s="210" t="s">
        <v>670</v>
      </c>
    </row>
    <row r="563" spans="15:16" x14ac:dyDescent="0.2">
      <c r="O563" s="209">
        <v>31355</v>
      </c>
      <c r="P563" s="210" t="s">
        <v>671</v>
      </c>
    </row>
    <row r="564" spans="15:16" x14ac:dyDescent="0.2">
      <c r="O564" s="209">
        <v>31356</v>
      </c>
      <c r="P564" s="210" t="s">
        <v>672</v>
      </c>
    </row>
    <row r="565" spans="15:16" x14ac:dyDescent="0.2">
      <c r="O565" s="209">
        <v>31401</v>
      </c>
      <c r="P565" s="210" t="s">
        <v>673</v>
      </c>
    </row>
    <row r="566" spans="15:16" x14ac:dyDescent="0.2">
      <c r="O566" s="209">
        <v>31402</v>
      </c>
      <c r="P566" s="210" t="s">
        <v>674</v>
      </c>
    </row>
    <row r="567" spans="15:16" x14ac:dyDescent="0.2">
      <c r="O567" s="209">
        <v>31403</v>
      </c>
      <c r="P567" s="210" t="s">
        <v>675</v>
      </c>
    </row>
    <row r="568" spans="15:16" x14ac:dyDescent="0.2">
      <c r="O568" s="209">
        <v>31404</v>
      </c>
      <c r="P568" s="210" t="s">
        <v>676</v>
      </c>
    </row>
    <row r="569" spans="15:16" x14ac:dyDescent="0.2">
      <c r="O569" s="209">
        <v>31405</v>
      </c>
      <c r="P569" s="210" t="s">
        <v>677</v>
      </c>
    </row>
    <row r="570" spans="15:16" x14ac:dyDescent="0.2">
      <c r="O570" s="209">
        <v>31406</v>
      </c>
      <c r="P570" s="210" t="s">
        <v>678</v>
      </c>
    </row>
    <row r="571" spans="15:16" x14ac:dyDescent="0.2">
      <c r="O571" s="209">
        <v>31407</v>
      </c>
      <c r="P571" s="210" t="s">
        <v>679</v>
      </c>
    </row>
    <row r="572" spans="15:16" x14ac:dyDescent="0.2">
      <c r="O572" s="209">
        <v>31408</v>
      </c>
      <c r="P572" s="210" t="s">
        <v>680</v>
      </c>
    </row>
    <row r="573" spans="15:16" x14ac:dyDescent="0.2">
      <c r="O573" s="209">
        <v>31409</v>
      </c>
      <c r="P573" s="210" t="s">
        <v>681</v>
      </c>
    </row>
    <row r="574" spans="15:16" x14ac:dyDescent="0.2">
      <c r="O574" s="209">
        <v>31410</v>
      </c>
      <c r="P574" s="210" t="s">
        <v>682</v>
      </c>
    </row>
    <row r="575" spans="15:16" x14ac:dyDescent="0.2">
      <c r="O575" s="209">
        <v>31411</v>
      </c>
      <c r="P575" s="210" t="s">
        <v>683</v>
      </c>
    </row>
    <row r="576" spans="15:16" x14ac:dyDescent="0.2">
      <c r="O576" s="209">
        <v>31412</v>
      </c>
      <c r="P576" s="210" t="s">
        <v>684</v>
      </c>
    </row>
    <row r="577" spans="15:16" x14ac:dyDescent="0.2">
      <c r="O577" s="209">
        <v>31413</v>
      </c>
      <c r="P577" s="210" t="s">
        <v>685</v>
      </c>
    </row>
    <row r="578" spans="15:16" x14ac:dyDescent="0.2">
      <c r="O578" s="209">
        <v>31414</v>
      </c>
      <c r="P578" s="210" t="s">
        <v>686</v>
      </c>
    </row>
    <row r="579" spans="15:16" x14ac:dyDescent="0.2">
      <c r="O579" s="209">
        <v>31502</v>
      </c>
      <c r="P579" s="210" t="s">
        <v>687</v>
      </c>
    </row>
    <row r="580" spans="15:16" x14ac:dyDescent="0.2">
      <c r="O580" s="209">
        <v>31503</v>
      </c>
      <c r="P580" s="210" t="s">
        <v>688</v>
      </c>
    </row>
    <row r="581" spans="15:16" x14ac:dyDescent="0.2">
      <c r="O581" s="209">
        <v>31504</v>
      </c>
      <c r="P581" s="210" t="s">
        <v>689</v>
      </c>
    </row>
    <row r="582" spans="15:16" x14ac:dyDescent="0.2">
      <c r="O582" s="209">
        <v>31505</v>
      </c>
      <c r="P582" s="210" t="s">
        <v>690</v>
      </c>
    </row>
    <row r="583" spans="15:16" x14ac:dyDescent="0.2">
      <c r="O583" s="209">
        <v>31506</v>
      </c>
      <c r="P583" s="210" t="s">
        <v>691</v>
      </c>
    </row>
    <row r="584" spans="15:16" x14ac:dyDescent="0.2">
      <c r="O584" s="209">
        <v>31507</v>
      </c>
      <c r="P584" s="210" t="s">
        <v>692</v>
      </c>
    </row>
    <row r="585" spans="15:16" x14ac:dyDescent="0.2">
      <c r="O585" s="209">
        <v>31508</v>
      </c>
      <c r="P585" s="210" t="s">
        <v>693</v>
      </c>
    </row>
    <row r="586" spans="15:16" x14ac:dyDescent="0.2">
      <c r="O586" s="209">
        <v>31509</v>
      </c>
      <c r="P586" s="210" t="s">
        <v>694</v>
      </c>
    </row>
    <row r="587" spans="15:16" x14ac:dyDescent="0.2">
      <c r="O587" s="209">
        <v>31511</v>
      </c>
      <c r="P587" s="210" t="s">
        <v>695</v>
      </c>
    </row>
    <row r="588" spans="15:16" x14ac:dyDescent="0.2">
      <c r="O588" s="209">
        <v>31513</v>
      </c>
      <c r="P588" s="210" t="s">
        <v>696</v>
      </c>
    </row>
    <row r="589" spans="15:16" x14ac:dyDescent="0.2">
      <c r="O589" s="209">
        <v>31514</v>
      </c>
      <c r="P589" s="210" t="s">
        <v>697</v>
      </c>
    </row>
    <row r="590" spans="15:16" x14ac:dyDescent="0.2">
      <c r="O590" s="209">
        <v>31515</v>
      </c>
      <c r="P590" s="210" t="s">
        <v>698</v>
      </c>
    </row>
    <row r="591" spans="15:16" x14ac:dyDescent="0.2">
      <c r="O591" s="209">
        <v>31516</v>
      </c>
      <c r="P591" s="210" t="s">
        <v>699</v>
      </c>
    </row>
    <row r="592" spans="15:16" x14ac:dyDescent="0.2">
      <c r="O592" s="209">
        <v>31517</v>
      </c>
      <c r="P592" s="210" t="s">
        <v>700</v>
      </c>
    </row>
    <row r="593" spans="15:16" x14ac:dyDescent="0.2">
      <c r="O593" s="209">
        <v>31519</v>
      </c>
      <c r="P593" s="210" t="s">
        <v>701</v>
      </c>
    </row>
    <row r="594" spans="15:16" x14ac:dyDescent="0.2">
      <c r="O594" s="209">
        <v>31520</v>
      </c>
      <c r="P594" s="210" t="s">
        <v>702</v>
      </c>
    </row>
    <row r="595" spans="15:16" x14ac:dyDescent="0.2">
      <c r="O595" s="209">
        <v>31521</v>
      </c>
      <c r="P595" s="210" t="s">
        <v>703</v>
      </c>
    </row>
    <row r="596" spans="15:16" x14ac:dyDescent="0.2">
      <c r="O596" s="209">
        <v>31522</v>
      </c>
      <c r="P596" s="210" t="s">
        <v>704</v>
      </c>
    </row>
    <row r="597" spans="15:16" x14ac:dyDescent="0.2">
      <c r="O597" s="209">
        <v>31523</v>
      </c>
      <c r="P597" s="210" t="s">
        <v>705</v>
      </c>
    </row>
    <row r="598" spans="15:16" x14ac:dyDescent="0.2">
      <c r="O598" s="209">
        <v>31524</v>
      </c>
      <c r="P598" s="210" t="s">
        <v>706</v>
      </c>
    </row>
    <row r="599" spans="15:16" x14ac:dyDescent="0.2">
      <c r="O599" s="209">
        <v>31525</v>
      </c>
      <c r="P599" s="210" t="s">
        <v>707</v>
      </c>
    </row>
    <row r="600" spans="15:16" x14ac:dyDescent="0.2">
      <c r="O600" s="209">
        <v>31527</v>
      </c>
      <c r="P600" s="210" t="s">
        <v>708</v>
      </c>
    </row>
    <row r="601" spans="15:16" x14ac:dyDescent="0.2">
      <c r="O601" s="209">
        <v>31528</v>
      </c>
      <c r="P601" s="210" t="s">
        <v>709</v>
      </c>
    </row>
    <row r="602" spans="15:16" x14ac:dyDescent="0.2">
      <c r="O602" s="209">
        <v>31530</v>
      </c>
      <c r="P602" s="210" t="s">
        <v>710</v>
      </c>
    </row>
    <row r="603" spans="15:16" x14ac:dyDescent="0.2">
      <c r="O603" s="209">
        <v>31531</v>
      </c>
      <c r="P603" s="210" t="s">
        <v>711</v>
      </c>
    </row>
    <row r="604" spans="15:16" x14ac:dyDescent="0.2">
      <c r="O604" s="209">
        <v>31533</v>
      </c>
      <c r="P604" s="210" t="s">
        <v>712</v>
      </c>
    </row>
    <row r="605" spans="15:16" x14ac:dyDescent="0.2">
      <c r="O605" s="209">
        <v>31534</v>
      </c>
      <c r="P605" s="210" t="s">
        <v>713</v>
      </c>
    </row>
    <row r="606" spans="15:16" x14ac:dyDescent="0.2">
      <c r="O606" s="209">
        <v>31535</v>
      </c>
      <c r="P606" s="210" t="s">
        <v>714</v>
      </c>
    </row>
    <row r="607" spans="15:16" x14ac:dyDescent="0.2">
      <c r="O607" s="209">
        <v>31537</v>
      </c>
      <c r="P607" s="210" t="s">
        <v>715</v>
      </c>
    </row>
    <row r="608" spans="15:16" x14ac:dyDescent="0.2">
      <c r="O608" s="209">
        <v>31539</v>
      </c>
      <c r="P608" s="210" t="s">
        <v>716</v>
      </c>
    </row>
    <row r="609" spans="15:16" x14ac:dyDescent="0.2">
      <c r="O609" s="209">
        <v>31540</v>
      </c>
      <c r="P609" s="210" t="s">
        <v>717</v>
      </c>
    </row>
    <row r="610" spans="15:16" x14ac:dyDescent="0.2">
      <c r="O610" s="209">
        <v>31541</v>
      </c>
      <c r="P610" s="210" t="s">
        <v>718</v>
      </c>
    </row>
    <row r="611" spans="15:16" x14ac:dyDescent="0.2">
      <c r="O611" s="209">
        <v>31542</v>
      </c>
      <c r="P611" s="210" t="s">
        <v>719</v>
      </c>
    </row>
    <row r="612" spans="15:16" x14ac:dyDescent="0.2">
      <c r="O612" s="209">
        <v>31543</v>
      </c>
      <c r="P612" s="210" t="s">
        <v>720</v>
      </c>
    </row>
    <row r="613" spans="15:16" x14ac:dyDescent="0.2">
      <c r="O613" s="209">
        <v>31546</v>
      </c>
      <c r="P613" s="210" t="s">
        <v>721</v>
      </c>
    </row>
    <row r="614" spans="15:16" x14ac:dyDescent="0.2">
      <c r="O614" s="209">
        <v>31549</v>
      </c>
      <c r="P614" s="210" t="s">
        <v>722</v>
      </c>
    </row>
    <row r="615" spans="15:16" x14ac:dyDescent="0.2">
      <c r="O615" s="209">
        <v>31550</v>
      </c>
      <c r="P615" s="210" t="s">
        <v>723</v>
      </c>
    </row>
    <row r="616" spans="15:16" x14ac:dyDescent="0.2">
      <c r="O616" s="209">
        <v>31551</v>
      </c>
      <c r="P616" s="210" t="s">
        <v>724</v>
      </c>
    </row>
    <row r="617" spans="15:16" x14ac:dyDescent="0.2">
      <c r="O617" s="209">
        <v>31552</v>
      </c>
      <c r="P617" s="210" t="s">
        <v>725</v>
      </c>
    </row>
    <row r="618" spans="15:16" x14ac:dyDescent="0.2">
      <c r="O618" s="209">
        <v>31553</v>
      </c>
      <c r="P618" s="210" t="s">
        <v>726</v>
      </c>
    </row>
    <row r="619" spans="15:16" x14ac:dyDescent="0.2">
      <c r="O619" s="209">
        <v>31601</v>
      </c>
      <c r="P619" s="210" t="s">
        <v>727</v>
      </c>
    </row>
    <row r="620" spans="15:16" x14ac:dyDescent="0.2">
      <c r="O620" s="209">
        <v>31603</v>
      </c>
      <c r="P620" s="210" t="s">
        <v>728</v>
      </c>
    </row>
    <row r="621" spans="15:16" x14ac:dyDescent="0.2">
      <c r="O621" s="209">
        <v>31604</v>
      </c>
      <c r="P621" s="210" t="s">
        <v>729</v>
      </c>
    </row>
    <row r="622" spans="15:16" x14ac:dyDescent="0.2">
      <c r="O622" s="209">
        <v>31605</v>
      </c>
      <c r="P622" s="210" t="s">
        <v>730</v>
      </c>
    </row>
    <row r="623" spans="15:16" x14ac:dyDescent="0.2">
      <c r="O623" s="209">
        <v>31606</v>
      </c>
      <c r="P623" s="210" t="s">
        <v>731</v>
      </c>
    </row>
    <row r="624" spans="15:16" x14ac:dyDescent="0.2">
      <c r="O624" s="209">
        <v>31608</v>
      </c>
      <c r="P624" s="210" t="s">
        <v>732</v>
      </c>
    </row>
    <row r="625" spans="15:16" x14ac:dyDescent="0.2">
      <c r="O625" s="209">
        <v>31609</v>
      </c>
      <c r="P625" s="210" t="s">
        <v>733</v>
      </c>
    </row>
    <row r="626" spans="15:16" x14ac:dyDescent="0.2">
      <c r="O626" s="209">
        <v>31611</v>
      </c>
      <c r="P626" s="210" t="s">
        <v>734</v>
      </c>
    </row>
    <row r="627" spans="15:16" x14ac:dyDescent="0.2">
      <c r="O627" s="209">
        <v>31612</v>
      </c>
      <c r="P627" s="210" t="s">
        <v>735</v>
      </c>
    </row>
    <row r="628" spans="15:16" x14ac:dyDescent="0.2">
      <c r="O628" s="209">
        <v>31613</v>
      </c>
      <c r="P628" s="210" t="s">
        <v>736</v>
      </c>
    </row>
    <row r="629" spans="15:16" x14ac:dyDescent="0.2">
      <c r="O629" s="209">
        <v>31614</v>
      </c>
      <c r="P629" s="210" t="s">
        <v>737</v>
      </c>
    </row>
    <row r="630" spans="15:16" x14ac:dyDescent="0.2">
      <c r="O630" s="209">
        <v>31615</v>
      </c>
      <c r="P630" s="210" t="s">
        <v>738</v>
      </c>
    </row>
    <row r="631" spans="15:16" x14ac:dyDescent="0.2">
      <c r="O631" s="209">
        <v>31616</v>
      </c>
      <c r="P631" s="210" t="s">
        <v>739</v>
      </c>
    </row>
    <row r="632" spans="15:16" x14ac:dyDescent="0.2">
      <c r="O632" s="209">
        <v>31617</v>
      </c>
      <c r="P632" s="210" t="s">
        <v>740</v>
      </c>
    </row>
    <row r="633" spans="15:16" x14ac:dyDescent="0.2">
      <c r="O633" s="209">
        <v>31620</v>
      </c>
      <c r="P633" s="210" t="s">
        <v>741</v>
      </c>
    </row>
    <row r="634" spans="15:16" x14ac:dyDescent="0.2">
      <c r="O634" s="209">
        <v>31621</v>
      </c>
      <c r="P634" s="210" t="s">
        <v>742</v>
      </c>
    </row>
    <row r="635" spans="15:16" x14ac:dyDescent="0.2">
      <c r="O635" s="209">
        <v>31622</v>
      </c>
      <c r="P635" s="210" t="s">
        <v>743</v>
      </c>
    </row>
    <row r="636" spans="15:16" x14ac:dyDescent="0.2">
      <c r="O636" s="209">
        <v>31627</v>
      </c>
      <c r="P636" s="210" t="s">
        <v>744</v>
      </c>
    </row>
    <row r="637" spans="15:16" x14ac:dyDescent="0.2">
      <c r="O637" s="209">
        <v>31628</v>
      </c>
      <c r="P637" s="210" t="s">
        <v>745</v>
      </c>
    </row>
    <row r="638" spans="15:16" x14ac:dyDescent="0.2">
      <c r="O638" s="209">
        <v>31629</v>
      </c>
      <c r="P638" s="210" t="s">
        <v>746</v>
      </c>
    </row>
    <row r="639" spans="15:16" x14ac:dyDescent="0.2">
      <c r="O639" s="209">
        <v>31630</v>
      </c>
      <c r="P639" s="210" t="s">
        <v>747</v>
      </c>
    </row>
    <row r="640" spans="15:16" x14ac:dyDescent="0.2">
      <c r="O640" s="209">
        <v>31633</v>
      </c>
      <c r="P640" s="210" t="s">
        <v>748</v>
      </c>
    </row>
    <row r="641" spans="15:16" x14ac:dyDescent="0.2">
      <c r="O641" s="209">
        <v>31634</v>
      </c>
      <c r="P641" s="210" t="s">
        <v>749</v>
      </c>
    </row>
    <row r="642" spans="15:16" x14ac:dyDescent="0.2">
      <c r="O642" s="209">
        <v>31636</v>
      </c>
      <c r="P642" s="210" t="s">
        <v>750</v>
      </c>
    </row>
    <row r="643" spans="15:16" x14ac:dyDescent="0.2">
      <c r="O643" s="209">
        <v>31642</v>
      </c>
      <c r="P643" s="210" t="s">
        <v>751</v>
      </c>
    </row>
    <row r="644" spans="15:16" x14ac:dyDescent="0.2">
      <c r="O644" s="209">
        <v>31644</v>
      </c>
      <c r="P644" s="210" t="s">
        <v>752</v>
      </c>
    </row>
    <row r="645" spans="15:16" x14ac:dyDescent="0.2">
      <c r="O645" s="209">
        <v>31645</v>
      </c>
      <c r="P645" s="210" t="s">
        <v>753</v>
      </c>
    </row>
    <row r="646" spans="15:16" x14ac:dyDescent="0.2">
      <c r="O646" s="209">
        <v>31646</v>
      </c>
      <c r="P646" s="210" t="s">
        <v>754</v>
      </c>
    </row>
    <row r="647" spans="15:16" x14ac:dyDescent="0.2">
      <c r="O647" s="209">
        <v>31649</v>
      </c>
      <c r="P647" s="210" t="s">
        <v>755</v>
      </c>
    </row>
    <row r="648" spans="15:16" x14ac:dyDescent="0.2">
      <c r="O648" s="209">
        <v>31650</v>
      </c>
      <c r="P648" s="210" t="s">
        <v>756</v>
      </c>
    </row>
    <row r="649" spans="15:16" x14ac:dyDescent="0.2">
      <c r="O649" s="209">
        <v>31651</v>
      </c>
      <c r="P649" s="210" t="s">
        <v>757</v>
      </c>
    </row>
    <row r="650" spans="15:16" x14ac:dyDescent="0.2">
      <c r="O650" s="209">
        <v>31652</v>
      </c>
      <c r="P650" s="210" t="s">
        <v>758</v>
      </c>
    </row>
    <row r="651" spans="15:16" x14ac:dyDescent="0.2">
      <c r="O651" s="209">
        <v>31653</v>
      </c>
      <c r="P651" s="210" t="s">
        <v>759</v>
      </c>
    </row>
    <row r="652" spans="15:16" x14ac:dyDescent="0.2">
      <c r="O652" s="209">
        <v>31654</v>
      </c>
      <c r="P652" s="210" t="s">
        <v>760</v>
      </c>
    </row>
    <row r="653" spans="15:16" x14ac:dyDescent="0.2">
      <c r="O653" s="209">
        <v>31655</v>
      </c>
      <c r="P653" s="210" t="s">
        <v>761</v>
      </c>
    </row>
    <row r="654" spans="15:16" x14ac:dyDescent="0.2">
      <c r="O654" s="209">
        <v>31658</v>
      </c>
      <c r="P654" s="210" t="s">
        <v>762</v>
      </c>
    </row>
    <row r="655" spans="15:16" x14ac:dyDescent="0.2">
      <c r="O655" s="209">
        <v>31701</v>
      </c>
      <c r="P655" s="210" t="s">
        <v>763</v>
      </c>
    </row>
    <row r="656" spans="15:16" x14ac:dyDescent="0.2">
      <c r="O656" s="209">
        <v>31702</v>
      </c>
      <c r="P656" s="210" t="s">
        <v>764</v>
      </c>
    </row>
    <row r="657" spans="15:16" x14ac:dyDescent="0.2">
      <c r="O657" s="209">
        <v>31703</v>
      </c>
      <c r="P657" s="210" t="s">
        <v>765</v>
      </c>
    </row>
    <row r="658" spans="15:16" x14ac:dyDescent="0.2">
      <c r="O658" s="209">
        <v>31704</v>
      </c>
      <c r="P658" s="210" t="s">
        <v>766</v>
      </c>
    </row>
    <row r="659" spans="15:16" x14ac:dyDescent="0.2">
      <c r="O659" s="209">
        <v>31706</v>
      </c>
      <c r="P659" s="210" t="s">
        <v>767</v>
      </c>
    </row>
    <row r="660" spans="15:16" x14ac:dyDescent="0.2">
      <c r="O660" s="209">
        <v>31707</v>
      </c>
      <c r="P660" s="210" t="s">
        <v>768</v>
      </c>
    </row>
    <row r="661" spans="15:16" x14ac:dyDescent="0.2">
      <c r="O661" s="209">
        <v>31709</v>
      </c>
      <c r="P661" s="210" t="s">
        <v>769</v>
      </c>
    </row>
    <row r="662" spans="15:16" x14ac:dyDescent="0.2">
      <c r="O662" s="209">
        <v>31710</v>
      </c>
      <c r="P662" s="210" t="s">
        <v>770</v>
      </c>
    </row>
    <row r="663" spans="15:16" x14ac:dyDescent="0.2">
      <c r="O663" s="209">
        <v>31711</v>
      </c>
      <c r="P663" s="210" t="s">
        <v>771</v>
      </c>
    </row>
    <row r="664" spans="15:16" x14ac:dyDescent="0.2">
      <c r="O664" s="209">
        <v>31712</v>
      </c>
      <c r="P664" s="210" t="s">
        <v>772</v>
      </c>
    </row>
    <row r="665" spans="15:16" x14ac:dyDescent="0.2">
      <c r="O665" s="209">
        <v>31713</v>
      </c>
      <c r="P665" s="210" t="s">
        <v>773</v>
      </c>
    </row>
    <row r="666" spans="15:16" x14ac:dyDescent="0.2">
      <c r="O666" s="209">
        <v>31714</v>
      </c>
      <c r="P666" s="210" t="s">
        <v>774</v>
      </c>
    </row>
    <row r="667" spans="15:16" x14ac:dyDescent="0.2">
      <c r="O667" s="209">
        <v>31715</v>
      </c>
      <c r="P667" s="210" t="s">
        <v>775</v>
      </c>
    </row>
    <row r="668" spans="15:16" x14ac:dyDescent="0.2">
      <c r="O668" s="209">
        <v>31716</v>
      </c>
      <c r="P668" s="210" t="s">
        <v>776</v>
      </c>
    </row>
    <row r="669" spans="15:16" x14ac:dyDescent="0.2">
      <c r="O669" s="209">
        <v>31717</v>
      </c>
      <c r="P669" s="210" t="s">
        <v>777</v>
      </c>
    </row>
    <row r="670" spans="15:16" x14ac:dyDescent="0.2">
      <c r="O670" s="209">
        <v>31718</v>
      </c>
      <c r="P670" s="210" t="s">
        <v>778</v>
      </c>
    </row>
    <row r="671" spans="15:16" x14ac:dyDescent="0.2">
      <c r="O671" s="209">
        <v>31719</v>
      </c>
      <c r="P671" s="210" t="s">
        <v>779</v>
      </c>
    </row>
    <row r="672" spans="15:16" x14ac:dyDescent="0.2">
      <c r="O672" s="209">
        <v>31723</v>
      </c>
      <c r="P672" s="210" t="s">
        <v>780</v>
      </c>
    </row>
    <row r="673" spans="15:16" x14ac:dyDescent="0.2">
      <c r="O673" s="209">
        <v>31725</v>
      </c>
      <c r="P673" s="210" t="s">
        <v>781</v>
      </c>
    </row>
    <row r="674" spans="15:16" x14ac:dyDescent="0.2">
      <c r="O674" s="209">
        <v>31726</v>
      </c>
      <c r="P674" s="210" t="s">
        <v>782</v>
      </c>
    </row>
    <row r="675" spans="15:16" x14ac:dyDescent="0.2">
      <c r="O675" s="209">
        <v>31801</v>
      </c>
      <c r="P675" s="210" t="s">
        <v>783</v>
      </c>
    </row>
    <row r="676" spans="15:16" x14ac:dyDescent="0.2">
      <c r="O676" s="209">
        <v>31802</v>
      </c>
      <c r="P676" s="210" t="s">
        <v>784</v>
      </c>
    </row>
    <row r="677" spans="15:16" x14ac:dyDescent="0.2">
      <c r="O677" s="209">
        <v>31803</v>
      </c>
      <c r="P677" s="210" t="s">
        <v>785</v>
      </c>
    </row>
    <row r="678" spans="15:16" x14ac:dyDescent="0.2">
      <c r="O678" s="209">
        <v>31804</v>
      </c>
      <c r="P678" s="210" t="s">
        <v>786</v>
      </c>
    </row>
    <row r="679" spans="15:16" x14ac:dyDescent="0.2">
      <c r="O679" s="209">
        <v>31805</v>
      </c>
      <c r="P679" s="210" t="s">
        <v>787</v>
      </c>
    </row>
    <row r="680" spans="15:16" x14ac:dyDescent="0.2">
      <c r="O680" s="209">
        <v>31806</v>
      </c>
      <c r="P680" s="210" t="s">
        <v>788</v>
      </c>
    </row>
    <row r="681" spans="15:16" x14ac:dyDescent="0.2">
      <c r="O681" s="209">
        <v>31807</v>
      </c>
      <c r="P681" s="210" t="s">
        <v>789</v>
      </c>
    </row>
    <row r="682" spans="15:16" x14ac:dyDescent="0.2">
      <c r="O682" s="209">
        <v>31808</v>
      </c>
      <c r="P682" s="210" t="s">
        <v>790</v>
      </c>
    </row>
    <row r="683" spans="15:16" x14ac:dyDescent="0.2">
      <c r="O683" s="209">
        <v>31809</v>
      </c>
      <c r="P683" s="210" t="s">
        <v>791</v>
      </c>
    </row>
    <row r="684" spans="15:16" x14ac:dyDescent="0.2">
      <c r="O684" s="209">
        <v>31810</v>
      </c>
      <c r="P684" s="210" t="s">
        <v>792</v>
      </c>
    </row>
    <row r="685" spans="15:16" x14ac:dyDescent="0.2">
      <c r="O685" s="209">
        <v>31811</v>
      </c>
      <c r="P685" s="210" t="s">
        <v>793</v>
      </c>
    </row>
    <row r="686" spans="15:16" x14ac:dyDescent="0.2">
      <c r="O686" s="209">
        <v>31812</v>
      </c>
      <c r="P686" s="210" t="s">
        <v>794</v>
      </c>
    </row>
    <row r="687" spans="15:16" x14ac:dyDescent="0.2">
      <c r="O687" s="209">
        <v>31813</v>
      </c>
      <c r="P687" s="210" t="s">
        <v>795</v>
      </c>
    </row>
    <row r="688" spans="15:16" x14ac:dyDescent="0.2">
      <c r="O688" s="209">
        <v>31814</v>
      </c>
      <c r="P688" s="210" t="s">
        <v>796</v>
      </c>
    </row>
    <row r="689" spans="15:16" x14ac:dyDescent="0.2">
      <c r="O689" s="209">
        <v>31815</v>
      </c>
      <c r="P689" s="210" t="s">
        <v>797</v>
      </c>
    </row>
    <row r="690" spans="15:16" x14ac:dyDescent="0.2">
      <c r="O690" s="209">
        <v>31817</v>
      </c>
      <c r="P690" s="210" t="s">
        <v>798</v>
      </c>
    </row>
    <row r="691" spans="15:16" x14ac:dyDescent="0.2">
      <c r="O691" s="209">
        <v>31818</v>
      </c>
      <c r="P691" s="210" t="s">
        <v>799</v>
      </c>
    </row>
    <row r="692" spans="15:16" x14ac:dyDescent="0.2">
      <c r="O692" s="209">
        <v>31820</v>
      </c>
      <c r="P692" s="210" t="s">
        <v>800</v>
      </c>
    </row>
    <row r="693" spans="15:16" x14ac:dyDescent="0.2">
      <c r="O693" s="209">
        <v>31821</v>
      </c>
      <c r="P693" s="210" t="s">
        <v>801</v>
      </c>
    </row>
    <row r="694" spans="15:16" x14ac:dyDescent="0.2">
      <c r="O694" s="209">
        <v>31823</v>
      </c>
      <c r="P694" s="210" t="s">
        <v>802</v>
      </c>
    </row>
    <row r="695" spans="15:16" x14ac:dyDescent="0.2">
      <c r="O695" s="209">
        <v>31825</v>
      </c>
      <c r="P695" s="210" t="s">
        <v>803</v>
      </c>
    </row>
    <row r="696" spans="15:16" x14ac:dyDescent="0.2">
      <c r="O696" s="209">
        <v>31826</v>
      </c>
      <c r="P696" s="210" t="s">
        <v>804</v>
      </c>
    </row>
    <row r="697" spans="15:16" x14ac:dyDescent="0.2">
      <c r="O697" s="209">
        <v>31827</v>
      </c>
      <c r="P697" s="210" t="s">
        <v>805</v>
      </c>
    </row>
    <row r="698" spans="15:16" x14ac:dyDescent="0.2">
      <c r="O698" s="209">
        <v>31829</v>
      </c>
      <c r="P698" s="210" t="s">
        <v>806</v>
      </c>
    </row>
    <row r="699" spans="15:16" x14ac:dyDescent="0.2">
      <c r="O699" s="209">
        <v>31830</v>
      </c>
      <c r="P699" s="210" t="s">
        <v>807</v>
      </c>
    </row>
    <row r="700" spans="15:16" x14ac:dyDescent="0.2">
      <c r="O700" s="209">
        <v>31831</v>
      </c>
      <c r="P700" s="210" t="s">
        <v>808</v>
      </c>
    </row>
    <row r="701" spans="15:16" x14ac:dyDescent="0.2">
      <c r="O701" s="209">
        <v>31832</v>
      </c>
      <c r="P701" s="210" t="s">
        <v>809</v>
      </c>
    </row>
    <row r="702" spans="15:16" x14ac:dyDescent="0.2">
      <c r="O702" s="209">
        <v>31833</v>
      </c>
      <c r="P702" s="210" t="s">
        <v>810</v>
      </c>
    </row>
    <row r="703" spans="15:16" x14ac:dyDescent="0.2">
      <c r="O703" s="209">
        <v>31834</v>
      </c>
      <c r="P703" s="210" t="s">
        <v>811</v>
      </c>
    </row>
    <row r="704" spans="15:16" x14ac:dyDescent="0.2">
      <c r="O704" s="209">
        <v>31835</v>
      </c>
      <c r="P704" s="210" t="s">
        <v>812</v>
      </c>
    </row>
    <row r="705" spans="15:16" x14ac:dyDescent="0.2">
      <c r="O705" s="209">
        <v>31836</v>
      </c>
      <c r="P705" s="210" t="s">
        <v>813</v>
      </c>
    </row>
    <row r="706" spans="15:16" x14ac:dyDescent="0.2">
      <c r="O706" s="209">
        <v>31837</v>
      </c>
      <c r="P706" s="210" t="s">
        <v>814</v>
      </c>
    </row>
    <row r="707" spans="15:16" x14ac:dyDescent="0.2">
      <c r="O707" s="209">
        <v>31838</v>
      </c>
      <c r="P707" s="210" t="s">
        <v>815</v>
      </c>
    </row>
    <row r="708" spans="15:16" x14ac:dyDescent="0.2">
      <c r="O708" s="209">
        <v>31839</v>
      </c>
      <c r="P708" s="210" t="s">
        <v>816</v>
      </c>
    </row>
    <row r="709" spans="15:16" x14ac:dyDescent="0.2">
      <c r="O709" s="209">
        <v>31840</v>
      </c>
      <c r="P709" s="210" t="s">
        <v>817</v>
      </c>
    </row>
    <row r="710" spans="15:16" x14ac:dyDescent="0.2">
      <c r="O710" s="209">
        <v>31841</v>
      </c>
      <c r="P710" s="210" t="s">
        <v>818</v>
      </c>
    </row>
    <row r="711" spans="15:16" x14ac:dyDescent="0.2">
      <c r="O711" s="209">
        <v>31842</v>
      </c>
      <c r="P711" s="210" t="s">
        <v>819</v>
      </c>
    </row>
    <row r="712" spans="15:16" x14ac:dyDescent="0.2">
      <c r="O712" s="209">
        <v>31843</v>
      </c>
      <c r="P712" s="210" t="s">
        <v>820</v>
      </c>
    </row>
    <row r="713" spans="15:16" x14ac:dyDescent="0.2">
      <c r="O713" s="209">
        <v>31844</v>
      </c>
      <c r="P713" s="210" t="s">
        <v>821</v>
      </c>
    </row>
    <row r="714" spans="15:16" x14ac:dyDescent="0.2">
      <c r="O714" s="209">
        <v>31845</v>
      </c>
      <c r="P714" s="210" t="s">
        <v>822</v>
      </c>
    </row>
    <row r="715" spans="15:16" x14ac:dyDescent="0.2">
      <c r="O715" s="209">
        <v>31846</v>
      </c>
      <c r="P715" s="210" t="s">
        <v>823</v>
      </c>
    </row>
    <row r="716" spans="15:16" x14ac:dyDescent="0.2">
      <c r="O716" s="209">
        <v>31847</v>
      </c>
      <c r="P716" s="210" t="s">
        <v>824</v>
      </c>
    </row>
    <row r="717" spans="15:16" x14ac:dyDescent="0.2">
      <c r="O717" s="209">
        <v>31848</v>
      </c>
      <c r="P717" s="210" t="s">
        <v>825</v>
      </c>
    </row>
    <row r="718" spans="15:16" x14ac:dyDescent="0.2">
      <c r="O718" s="209">
        <v>31849</v>
      </c>
      <c r="P718" s="210" t="s">
        <v>826</v>
      </c>
    </row>
    <row r="719" spans="15:16" x14ac:dyDescent="0.2">
      <c r="O719" s="209">
        <v>31901</v>
      </c>
      <c r="P719" s="210" t="s">
        <v>827</v>
      </c>
    </row>
    <row r="720" spans="15:16" x14ac:dyDescent="0.2">
      <c r="O720" s="209">
        <v>31902</v>
      </c>
      <c r="P720" s="210" t="s">
        <v>828</v>
      </c>
    </row>
    <row r="721" spans="15:16" x14ac:dyDescent="0.2">
      <c r="O721" s="209">
        <v>31903</v>
      </c>
      <c r="P721" s="210" t="s">
        <v>829</v>
      </c>
    </row>
    <row r="722" spans="15:16" x14ac:dyDescent="0.2">
      <c r="O722" s="209">
        <v>31904</v>
      </c>
      <c r="P722" s="210" t="s">
        <v>830</v>
      </c>
    </row>
    <row r="723" spans="15:16" x14ac:dyDescent="0.2">
      <c r="O723" s="209">
        <v>31905</v>
      </c>
      <c r="P723" s="210" t="s">
        <v>831</v>
      </c>
    </row>
    <row r="724" spans="15:16" x14ac:dyDescent="0.2">
      <c r="O724" s="209">
        <v>31906</v>
      </c>
      <c r="P724" s="210" t="s">
        <v>832</v>
      </c>
    </row>
    <row r="725" spans="15:16" x14ac:dyDescent="0.2">
      <c r="O725" s="209">
        <v>31907</v>
      </c>
      <c r="P725" s="210" t="s">
        <v>833</v>
      </c>
    </row>
    <row r="726" spans="15:16" x14ac:dyDescent="0.2">
      <c r="O726" s="209">
        <v>31909</v>
      </c>
      <c r="P726" s="210" t="s">
        <v>834</v>
      </c>
    </row>
    <row r="727" spans="15:16" x14ac:dyDescent="0.2">
      <c r="O727" s="209">
        <v>31910</v>
      </c>
      <c r="P727" s="210" t="s">
        <v>835</v>
      </c>
    </row>
    <row r="728" spans="15:16" x14ac:dyDescent="0.2">
      <c r="O728" s="209">
        <v>31911</v>
      </c>
      <c r="P728" s="210" t="s">
        <v>836</v>
      </c>
    </row>
    <row r="729" spans="15:16" x14ac:dyDescent="0.2">
      <c r="O729" s="209">
        <v>31912</v>
      </c>
      <c r="P729" s="210" t="s">
        <v>837</v>
      </c>
    </row>
    <row r="730" spans="15:16" x14ac:dyDescent="0.2">
      <c r="O730" s="209">
        <v>31913</v>
      </c>
      <c r="P730" s="210" t="s">
        <v>838</v>
      </c>
    </row>
    <row r="731" spans="15:16" x14ac:dyDescent="0.2">
      <c r="O731" s="209">
        <v>31915</v>
      </c>
      <c r="P731" s="210" t="s">
        <v>839</v>
      </c>
    </row>
    <row r="732" spans="15:16" x14ac:dyDescent="0.2">
      <c r="O732" s="209">
        <v>31916</v>
      </c>
      <c r="P732" s="210" t="s">
        <v>840</v>
      </c>
    </row>
    <row r="733" spans="15:16" x14ac:dyDescent="0.2">
      <c r="O733" s="209">
        <v>31917</v>
      </c>
      <c r="P733" s="210" t="s">
        <v>841</v>
      </c>
    </row>
    <row r="734" spans="15:16" x14ac:dyDescent="0.2">
      <c r="O734" s="209">
        <v>31918</v>
      </c>
      <c r="P734" s="210" t="s">
        <v>842</v>
      </c>
    </row>
    <row r="735" spans="15:16" x14ac:dyDescent="0.2">
      <c r="O735" s="209">
        <v>31919</v>
      </c>
      <c r="P735" s="210" t="s">
        <v>843</v>
      </c>
    </row>
    <row r="736" spans="15:16" x14ac:dyDescent="0.2">
      <c r="O736" s="209">
        <v>31920</v>
      </c>
      <c r="P736" s="210" t="s">
        <v>844</v>
      </c>
    </row>
    <row r="737" spans="15:16" x14ac:dyDescent="0.2">
      <c r="O737" s="209">
        <v>31921</v>
      </c>
      <c r="P737" s="210" t="s">
        <v>845</v>
      </c>
    </row>
    <row r="738" spans="15:16" x14ac:dyDescent="0.2">
      <c r="O738" s="209">
        <v>31922</v>
      </c>
      <c r="P738" s="210" t="s">
        <v>846</v>
      </c>
    </row>
    <row r="739" spans="15:16" x14ac:dyDescent="0.2">
      <c r="O739" s="209">
        <v>31923</v>
      </c>
      <c r="P739" s="210" t="s">
        <v>847</v>
      </c>
    </row>
    <row r="740" spans="15:16" x14ac:dyDescent="0.2">
      <c r="O740" s="209">
        <v>31925</v>
      </c>
      <c r="P740" s="210" t="s">
        <v>848</v>
      </c>
    </row>
    <row r="741" spans="15:16" x14ac:dyDescent="0.2">
      <c r="O741" s="209">
        <v>31926</v>
      </c>
      <c r="P741" s="210" t="s">
        <v>849</v>
      </c>
    </row>
    <row r="742" spans="15:16" x14ac:dyDescent="0.2">
      <c r="O742" s="209">
        <v>31927</v>
      </c>
      <c r="P742" s="210" t="s">
        <v>850</v>
      </c>
    </row>
    <row r="743" spans="15:16" x14ac:dyDescent="0.2">
      <c r="O743" s="209">
        <v>31928</v>
      </c>
      <c r="P743" s="210" t="s">
        <v>851</v>
      </c>
    </row>
    <row r="744" spans="15:16" x14ac:dyDescent="0.2">
      <c r="O744" s="209">
        <v>31929</v>
      </c>
      <c r="P744" s="210" t="s">
        <v>852</v>
      </c>
    </row>
    <row r="745" spans="15:16" x14ac:dyDescent="0.2">
      <c r="O745" s="209">
        <v>31930</v>
      </c>
      <c r="P745" s="210" t="s">
        <v>853</v>
      </c>
    </row>
    <row r="746" spans="15:16" x14ac:dyDescent="0.2">
      <c r="O746" s="209">
        <v>31932</v>
      </c>
      <c r="P746" s="210" t="s">
        <v>854</v>
      </c>
    </row>
    <row r="747" spans="15:16" x14ac:dyDescent="0.2">
      <c r="O747" s="209">
        <v>31934</v>
      </c>
      <c r="P747" s="210" t="s">
        <v>855</v>
      </c>
    </row>
    <row r="748" spans="15:16" x14ac:dyDescent="0.2">
      <c r="O748" s="209">
        <v>31935</v>
      </c>
      <c r="P748" s="210" t="s">
        <v>856</v>
      </c>
    </row>
    <row r="749" spans="15:16" x14ac:dyDescent="0.2">
      <c r="O749" s="209">
        <v>31938</v>
      </c>
      <c r="P749" s="210" t="s">
        <v>857</v>
      </c>
    </row>
    <row r="750" spans="15:16" x14ac:dyDescent="0.2">
      <c r="O750" s="209">
        <v>31939</v>
      </c>
      <c r="P750" s="210" t="s">
        <v>858</v>
      </c>
    </row>
    <row r="751" spans="15:16" x14ac:dyDescent="0.2">
      <c r="O751" s="209">
        <v>31940</v>
      </c>
      <c r="P751" s="210" t="s">
        <v>859</v>
      </c>
    </row>
    <row r="752" spans="15:16" x14ac:dyDescent="0.2">
      <c r="O752" s="209">
        <v>31941</v>
      </c>
      <c r="P752" s="210" t="s">
        <v>860</v>
      </c>
    </row>
    <row r="753" spans="15:16" x14ac:dyDescent="0.2">
      <c r="O753" s="209">
        <v>31943</v>
      </c>
      <c r="P753" s="210" t="s">
        <v>861</v>
      </c>
    </row>
    <row r="754" spans="15:16" x14ac:dyDescent="0.2">
      <c r="O754" s="209">
        <v>31945</v>
      </c>
      <c r="P754" s="210" t="s">
        <v>862</v>
      </c>
    </row>
    <row r="755" spans="15:16" x14ac:dyDescent="0.2">
      <c r="O755" s="209">
        <v>31946</v>
      </c>
      <c r="P755" s="210" t="s">
        <v>2563</v>
      </c>
    </row>
    <row r="756" spans="15:16" x14ac:dyDescent="0.2">
      <c r="O756" s="209">
        <v>31947</v>
      </c>
      <c r="P756" s="210" t="s">
        <v>863</v>
      </c>
    </row>
    <row r="757" spans="15:16" x14ac:dyDescent="0.2">
      <c r="O757" s="209">
        <v>31948</v>
      </c>
      <c r="P757" s="210" t="s">
        <v>864</v>
      </c>
    </row>
    <row r="758" spans="15:16" x14ac:dyDescent="0.2">
      <c r="O758" s="209">
        <v>31949</v>
      </c>
      <c r="P758" s="210" t="s">
        <v>956</v>
      </c>
    </row>
    <row r="759" spans="15:16" x14ac:dyDescent="0.2">
      <c r="O759" s="209">
        <v>31950</v>
      </c>
      <c r="P759" s="210" t="s">
        <v>965</v>
      </c>
    </row>
    <row r="760" spans="15:16" x14ac:dyDescent="0.2">
      <c r="O760" s="209">
        <v>31951</v>
      </c>
      <c r="P760" s="210" t="s">
        <v>967</v>
      </c>
    </row>
    <row r="761" spans="15:16" x14ac:dyDescent="0.2">
      <c r="O761" s="209">
        <v>31952</v>
      </c>
      <c r="P761" s="210" t="s">
        <v>968</v>
      </c>
    </row>
    <row r="762" spans="15:16" x14ac:dyDescent="0.2">
      <c r="O762" s="209">
        <v>31953</v>
      </c>
      <c r="P762" s="210" t="s">
        <v>972</v>
      </c>
    </row>
    <row r="763" spans="15:16" x14ac:dyDescent="0.2">
      <c r="O763" s="209">
        <v>31954</v>
      </c>
      <c r="P763" s="210" t="s">
        <v>973</v>
      </c>
    </row>
    <row r="764" spans="15:16" x14ac:dyDescent="0.2">
      <c r="O764" s="209">
        <v>32001</v>
      </c>
      <c r="P764" s="210" t="s">
        <v>865</v>
      </c>
    </row>
    <row r="765" spans="15:16" x14ac:dyDescent="0.2">
      <c r="O765" s="209">
        <v>32002</v>
      </c>
      <c r="P765" s="210" t="s">
        <v>866</v>
      </c>
    </row>
    <row r="766" spans="15:16" x14ac:dyDescent="0.2">
      <c r="O766" s="209">
        <v>32003</v>
      </c>
      <c r="P766" s="210" t="s">
        <v>867</v>
      </c>
    </row>
    <row r="767" spans="15:16" x14ac:dyDescent="0.2">
      <c r="O767" s="209">
        <v>32004</v>
      </c>
      <c r="P767" s="210" t="s">
        <v>868</v>
      </c>
    </row>
    <row r="768" spans="15:16" x14ac:dyDescent="0.2">
      <c r="O768" s="209">
        <v>32005</v>
      </c>
      <c r="P768" s="210" t="s">
        <v>869</v>
      </c>
    </row>
    <row r="769" spans="15:16" x14ac:dyDescent="0.2">
      <c r="O769" s="209">
        <v>32006</v>
      </c>
      <c r="P769" s="210" t="s">
        <v>870</v>
      </c>
    </row>
    <row r="770" spans="15:16" x14ac:dyDescent="0.2">
      <c r="O770" s="209">
        <v>32007</v>
      </c>
      <c r="P770" s="210" t="s">
        <v>871</v>
      </c>
    </row>
    <row r="771" spans="15:16" x14ac:dyDescent="0.2">
      <c r="O771" s="209">
        <v>32008</v>
      </c>
      <c r="P771" s="210" t="s">
        <v>872</v>
      </c>
    </row>
    <row r="772" spans="15:16" x14ac:dyDescent="0.2">
      <c r="O772" s="209">
        <v>32009</v>
      </c>
      <c r="P772" s="210" t="s">
        <v>873</v>
      </c>
    </row>
    <row r="773" spans="15:16" x14ac:dyDescent="0.2">
      <c r="O773" s="209">
        <v>32010</v>
      </c>
      <c r="P773" s="210" t="s">
        <v>874</v>
      </c>
    </row>
    <row r="774" spans="15:16" x14ac:dyDescent="0.2">
      <c r="O774" s="209">
        <v>32011</v>
      </c>
      <c r="P774" s="210" t="s">
        <v>875</v>
      </c>
    </row>
    <row r="775" spans="15:16" x14ac:dyDescent="0.2">
      <c r="O775" s="209">
        <v>32012</v>
      </c>
      <c r="P775" s="210" t="s">
        <v>876</v>
      </c>
    </row>
    <row r="776" spans="15:16" x14ac:dyDescent="0.2">
      <c r="O776" s="209">
        <v>32013</v>
      </c>
      <c r="P776" s="210" t="s">
        <v>877</v>
      </c>
    </row>
    <row r="777" spans="15:16" x14ac:dyDescent="0.2">
      <c r="O777" s="209">
        <v>32014</v>
      </c>
      <c r="P777" s="210" t="s">
        <v>878</v>
      </c>
    </row>
    <row r="778" spans="15:16" x14ac:dyDescent="0.2">
      <c r="O778" s="209">
        <v>32015</v>
      </c>
      <c r="P778" s="210" t="s">
        <v>879</v>
      </c>
    </row>
    <row r="779" spans="15:16" x14ac:dyDescent="0.2">
      <c r="O779" s="209">
        <v>32016</v>
      </c>
      <c r="P779" s="210" t="s">
        <v>880</v>
      </c>
    </row>
    <row r="780" spans="15:16" x14ac:dyDescent="0.2">
      <c r="O780" s="209">
        <v>32017</v>
      </c>
      <c r="P780" s="210" t="s">
        <v>881</v>
      </c>
    </row>
    <row r="781" spans="15:16" x14ac:dyDescent="0.2">
      <c r="O781" s="209">
        <v>32018</v>
      </c>
      <c r="P781" s="210" t="s">
        <v>882</v>
      </c>
    </row>
    <row r="782" spans="15:16" x14ac:dyDescent="0.2">
      <c r="O782" s="209">
        <v>32101</v>
      </c>
      <c r="P782" s="210" t="s">
        <v>883</v>
      </c>
    </row>
    <row r="783" spans="15:16" x14ac:dyDescent="0.2">
      <c r="O783" s="209">
        <v>32104</v>
      </c>
      <c r="P783" s="210" t="s">
        <v>884</v>
      </c>
    </row>
    <row r="784" spans="15:16" x14ac:dyDescent="0.2">
      <c r="O784" s="209">
        <v>32106</v>
      </c>
      <c r="P784" s="210" t="s">
        <v>885</v>
      </c>
    </row>
    <row r="785" spans="15:16" x14ac:dyDescent="0.2">
      <c r="O785" s="209">
        <v>32107</v>
      </c>
      <c r="P785" s="210" t="s">
        <v>886</v>
      </c>
    </row>
    <row r="786" spans="15:16" x14ac:dyDescent="0.2">
      <c r="O786" s="209">
        <v>32109</v>
      </c>
      <c r="P786" s="210" t="s">
        <v>887</v>
      </c>
    </row>
    <row r="787" spans="15:16" x14ac:dyDescent="0.2">
      <c r="O787" s="209">
        <v>32110</v>
      </c>
      <c r="P787" s="210" t="s">
        <v>888</v>
      </c>
    </row>
    <row r="788" spans="15:16" x14ac:dyDescent="0.2">
      <c r="O788" s="209">
        <v>32112</v>
      </c>
      <c r="P788" s="210" t="s">
        <v>889</v>
      </c>
    </row>
    <row r="789" spans="15:16" x14ac:dyDescent="0.2">
      <c r="O789" s="209">
        <v>32114</v>
      </c>
      <c r="P789" s="210" t="s">
        <v>890</v>
      </c>
    </row>
    <row r="790" spans="15:16" x14ac:dyDescent="0.2">
      <c r="O790" s="209">
        <v>32115</v>
      </c>
      <c r="P790" s="210" t="s">
        <v>891</v>
      </c>
    </row>
    <row r="791" spans="15:16" x14ac:dyDescent="0.2">
      <c r="O791" s="209">
        <v>32116</v>
      </c>
      <c r="P791" s="210" t="s">
        <v>892</v>
      </c>
    </row>
    <row r="792" spans="15:16" x14ac:dyDescent="0.2">
      <c r="O792" s="209">
        <v>32119</v>
      </c>
      <c r="P792" s="210" t="s">
        <v>893</v>
      </c>
    </row>
    <row r="793" spans="15:16" x14ac:dyDescent="0.2">
      <c r="O793" s="209">
        <v>32120</v>
      </c>
      <c r="P793" s="210" t="s">
        <v>894</v>
      </c>
    </row>
    <row r="794" spans="15:16" x14ac:dyDescent="0.2">
      <c r="O794" s="209">
        <v>32131</v>
      </c>
      <c r="P794" s="210" t="s">
        <v>895</v>
      </c>
    </row>
    <row r="795" spans="15:16" x14ac:dyDescent="0.2">
      <c r="O795" s="209">
        <v>32132</v>
      </c>
      <c r="P795" s="210" t="s">
        <v>896</v>
      </c>
    </row>
    <row r="796" spans="15:16" x14ac:dyDescent="0.2">
      <c r="O796" s="209">
        <v>32134</v>
      </c>
      <c r="P796" s="210" t="s">
        <v>897</v>
      </c>
    </row>
    <row r="797" spans="15:16" x14ac:dyDescent="0.2">
      <c r="O797" s="209">
        <v>32135</v>
      </c>
      <c r="P797" s="210" t="s">
        <v>898</v>
      </c>
    </row>
    <row r="798" spans="15:16" x14ac:dyDescent="0.2">
      <c r="O798" s="209">
        <v>32139</v>
      </c>
      <c r="P798" s="210" t="s">
        <v>899</v>
      </c>
    </row>
    <row r="799" spans="15:16" x14ac:dyDescent="0.2">
      <c r="O799" s="209">
        <v>32140</v>
      </c>
      <c r="P799" s="210" t="s">
        <v>900</v>
      </c>
    </row>
    <row r="800" spans="15:16" x14ac:dyDescent="0.2">
      <c r="O800" s="209">
        <v>32141</v>
      </c>
      <c r="P800" s="210" t="s">
        <v>901</v>
      </c>
    </row>
    <row r="801" spans="15:16" x14ac:dyDescent="0.2">
      <c r="O801" s="209">
        <v>32142</v>
      </c>
      <c r="P801" s="210" t="s">
        <v>902</v>
      </c>
    </row>
    <row r="802" spans="15:16" x14ac:dyDescent="0.2">
      <c r="O802" s="209">
        <v>32143</v>
      </c>
      <c r="P802" s="210" t="s">
        <v>903</v>
      </c>
    </row>
    <row r="803" spans="15:16" x14ac:dyDescent="0.2">
      <c r="O803" s="209">
        <v>32144</v>
      </c>
      <c r="P803" s="210" t="s">
        <v>961</v>
      </c>
    </row>
    <row r="804" spans="15:16" x14ac:dyDescent="0.2">
      <c r="O804" s="209">
        <v>32202</v>
      </c>
      <c r="P804" s="210" t="s">
        <v>904</v>
      </c>
    </row>
    <row r="805" spans="15:16" x14ac:dyDescent="0.2">
      <c r="O805" s="209">
        <v>32203</v>
      </c>
      <c r="P805" s="210" t="s">
        <v>905</v>
      </c>
    </row>
    <row r="806" spans="15:16" x14ac:dyDescent="0.2">
      <c r="O806" s="209">
        <v>32206</v>
      </c>
      <c r="P806" s="210" t="s">
        <v>906</v>
      </c>
    </row>
    <row r="807" spans="15:16" x14ac:dyDescent="0.2">
      <c r="O807" s="209">
        <v>32207</v>
      </c>
      <c r="P807" s="210" t="s">
        <v>907</v>
      </c>
    </row>
    <row r="808" spans="15:16" x14ac:dyDescent="0.2">
      <c r="O808" s="209">
        <v>32209</v>
      </c>
      <c r="P808" s="210" t="s">
        <v>908</v>
      </c>
    </row>
    <row r="809" spans="15:16" x14ac:dyDescent="0.2">
      <c r="O809" s="209">
        <v>32210</v>
      </c>
      <c r="P809" s="210" t="s">
        <v>909</v>
      </c>
    </row>
    <row r="810" spans="15:16" x14ac:dyDescent="0.2">
      <c r="O810" s="209">
        <v>32212</v>
      </c>
      <c r="P810" s="210" t="s">
        <v>910</v>
      </c>
    </row>
    <row r="811" spans="15:16" x14ac:dyDescent="0.2">
      <c r="O811" s="209">
        <v>32214</v>
      </c>
      <c r="P811" s="210" t="s">
        <v>911</v>
      </c>
    </row>
    <row r="812" spans="15:16" x14ac:dyDescent="0.2">
      <c r="O812" s="209">
        <v>32216</v>
      </c>
      <c r="P812" s="210" t="s">
        <v>912</v>
      </c>
    </row>
    <row r="813" spans="15:16" x14ac:dyDescent="0.2">
      <c r="O813" s="209">
        <v>32217</v>
      </c>
      <c r="P813" s="210" t="s">
        <v>913</v>
      </c>
    </row>
    <row r="814" spans="15:16" x14ac:dyDescent="0.2">
      <c r="O814" s="209">
        <v>32219</v>
      </c>
      <c r="P814" s="210" t="s">
        <v>914</v>
      </c>
    </row>
    <row r="815" spans="15:16" x14ac:dyDescent="0.2">
      <c r="O815" s="209">
        <v>32220</v>
      </c>
      <c r="P815" s="210" t="s">
        <v>915</v>
      </c>
    </row>
    <row r="816" spans="15:16" x14ac:dyDescent="0.2">
      <c r="O816" s="209">
        <v>32221</v>
      </c>
      <c r="P816" s="210" t="s">
        <v>916</v>
      </c>
    </row>
    <row r="817" spans="15:16" x14ac:dyDescent="0.2">
      <c r="O817" s="209">
        <v>32222</v>
      </c>
      <c r="P817" s="210" t="s">
        <v>917</v>
      </c>
    </row>
    <row r="818" spans="15:16" x14ac:dyDescent="0.2">
      <c r="O818" s="209">
        <v>32223</v>
      </c>
      <c r="P818" s="210" t="s">
        <v>918</v>
      </c>
    </row>
    <row r="819" spans="15:16" x14ac:dyDescent="0.2">
      <c r="O819" s="209">
        <v>32301</v>
      </c>
      <c r="P819" s="210" t="s">
        <v>919</v>
      </c>
    </row>
    <row r="820" spans="15:16" x14ac:dyDescent="0.2">
      <c r="O820" s="209">
        <v>32302</v>
      </c>
      <c r="P820" s="210" t="s">
        <v>920</v>
      </c>
    </row>
    <row r="821" spans="15:16" x14ac:dyDescent="0.2">
      <c r="O821" s="209">
        <v>32304</v>
      </c>
      <c r="P821" s="210" t="s">
        <v>921</v>
      </c>
    </row>
    <row r="822" spans="15:16" x14ac:dyDescent="0.2">
      <c r="O822" s="209">
        <v>32305</v>
      </c>
      <c r="P822" s="210" t="s">
        <v>922</v>
      </c>
    </row>
    <row r="823" spans="15:16" x14ac:dyDescent="0.2">
      <c r="O823" s="209">
        <v>32306</v>
      </c>
      <c r="P823" s="210" t="s">
        <v>923</v>
      </c>
    </row>
    <row r="824" spans="15:16" x14ac:dyDescent="0.2">
      <c r="O824" s="209">
        <v>32307</v>
      </c>
      <c r="P824" s="210" t="s">
        <v>924</v>
      </c>
    </row>
    <row r="825" spans="15:16" x14ac:dyDescent="0.2">
      <c r="O825" s="209">
        <v>32308</v>
      </c>
      <c r="P825" s="210" t="s">
        <v>925</v>
      </c>
    </row>
    <row r="826" spans="15:16" x14ac:dyDescent="0.2">
      <c r="O826" s="209">
        <v>32309</v>
      </c>
      <c r="P826" s="210" t="s">
        <v>926</v>
      </c>
    </row>
    <row r="827" spans="15:16" x14ac:dyDescent="0.2">
      <c r="O827" s="209">
        <v>32310</v>
      </c>
      <c r="P827" s="210" t="s">
        <v>927</v>
      </c>
    </row>
    <row r="828" spans="15:16" x14ac:dyDescent="0.2">
      <c r="O828" s="209">
        <v>32311</v>
      </c>
      <c r="P828" s="210" t="s">
        <v>928</v>
      </c>
    </row>
    <row r="829" spans="15:16" x14ac:dyDescent="0.2">
      <c r="O829" s="209">
        <v>32312</v>
      </c>
      <c r="P829" s="210" t="s">
        <v>929</v>
      </c>
    </row>
    <row r="830" spans="15:16" x14ac:dyDescent="0.2">
      <c r="O830" s="209">
        <v>32313</v>
      </c>
      <c r="P830" s="210" t="s">
        <v>930</v>
      </c>
    </row>
    <row r="831" spans="15:16" x14ac:dyDescent="0.2">
      <c r="O831" s="209">
        <v>32314</v>
      </c>
      <c r="P831" s="210" t="s">
        <v>931</v>
      </c>
    </row>
    <row r="832" spans="15:16" x14ac:dyDescent="0.2">
      <c r="O832" s="209">
        <v>32315</v>
      </c>
      <c r="P832" s="210" t="s">
        <v>932</v>
      </c>
    </row>
    <row r="833" spans="15:16" x14ac:dyDescent="0.2">
      <c r="O833" s="209">
        <v>32316</v>
      </c>
      <c r="P833" s="210" t="s">
        <v>933</v>
      </c>
    </row>
    <row r="834" spans="15:16" x14ac:dyDescent="0.2">
      <c r="O834" s="209">
        <v>32317</v>
      </c>
      <c r="P834" s="210" t="s">
        <v>934</v>
      </c>
    </row>
    <row r="835" spans="15:16" x14ac:dyDescent="0.2">
      <c r="O835" s="209">
        <v>32318</v>
      </c>
      <c r="P835" s="210" t="s">
        <v>935</v>
      </c>
    </row>
    <row r="836" spans="15:16" x14ac:dyDescent="0.2">
      <c r="O836" s="209">
        <v>32319</v>
      </c>
      <c r="P836" s="210" t="s">
        <v>936</v>
      </c>
    </row>
    <row r="837" spans="15:16" x14ac:dyDescent="0.2">
      <c r="O837" s="209">
        <v>32320</v>
      </c>
      <c r="P837" s="210" t="s">
        <v>937</v>
      </c>
    </row>
    <row r="838" spans="15:16" x14ac:dyDescent="0.2">
      <c r="O838" s="209">
        <v>32321</v>
      </c>
      <c r="P838" s="210" t="s">
        <v>938</v>
      </c>
    </row>
    <row r="839" spans="15:16" x14ac:dyDescent="0.2">
      <c r="O839" s="209">
        <v>32322</v>
      </c>
      <c r="P839" s="210" t="s">
        <v>939</v>
      </c>
    </row>
    <row r="840" spans="15:16" x14ac:dyDescent="0.2">
      <c r="O840" s="209">
        <v>32323</v>
      </c>
      <c r="P840" s="210" t="s">
        <v>940</v>
      </c>
    </row>
    <row r="841" spans="15:16" x14ac:dyDescent="0.2">
      <c r="O841" s="209">
        <v>32324</v>
      </c>
      <c r="P841" s="210" t="s">
        <v>941</v>
      </c>
    </row>
    <row r="842" spans="15:16" x14ac:dyDescent="0.2">
      <c r="O842" s="209">
        <v>32325</v>
      </c>
      <c r="P842" s="210" t="s">
        <v>942</v>
      </c>
    </row>
    <row r="843" spans="15:16" x14ac:dyDescent="0.2">
      <c r="O843" s="209">
        <v>32326</v>
      </c>
      <c r="P843" s="210" t="s">
        <v>943</v>
      </c>
    </row>
    <row r="844" spans="15:16" x14ac:dyDescent="0.2">
      <c r="O844" s="209">
        <v>32327</v>
      </c>
      <c r="P844" s="210" t="s">
        <v>944</v>
      </c>
    </row>
    <row r="845" spans="15:16" x14ac:dyDescent="0.2">
      <c r="O845" s="209">
        <v>32330</v>
      </c>
      <c r="P845" s="210" t="s">
        <v>945</v>
      </c>
    </row>
    <row r="846" spans="15:16" x14ac:dyDescent="0.2">
      <c r="O846" s="209">
        <v>32331</v>
      </c>
      <c r="P846" s="210" t="s">
        <v>946</v>
      </c>
    </row>
    <row r="847" spans="15:16" x14ac:dyDescent="0.2">
      <c r="O847" s="209">
        <v>32332</v>
      </c>
      <c r="P847" s="210" t="s">
        <v>947</v>
      </c>
    </row>
    <row r="848" spans="15:16" x14ac:dyDescent="0.2">
      <c r="O848" s="209">
        <v>32333</v>
      </c>
      <c r="P848" s="210" t="s">
        <v>948</v>
      </c>
    </row>
    <row r="849" spans="15:16" x14ac:dyDescent="0.2">
      <c r="O849" s="209">
        <v>32334</v>
      </c>
      <c r="P849" s="210" t="s">
        <v>949</v>
      </c>
    </row>
    <row r="850" spans="15:16" x14ac:dyDescent="0.2">
      <c r="O850" s="209">
        <v>32335</v>
      </c>
      <c r="P850" s="210" t="s">
        <v>950</v>
      </c>
    </row>
    <row r="851" spans="15:16" x14ac:dyDescent="0.2">
      <c r="O851" s="209">
        <v>32336</v>
      </c>
      <c r="P851" s="210" t="s">
        <v>951</v>
      </c>
    </row>
    <row r="852" spans="15:16" x14ac:dyDescent="0.2">
      <c r="O852" s="209">
        <v>32337</v>
      </c>
      <c r="P852" s="210" t="s">
        <v>952</v>
      </c>
    </row>
    <row r="853" spans="15:16" x14ac:dyDescent="0.2">
      <c r="O853" s="209">
        <v>32338</v>
      </c>
      <c r="P853" s="210" t="s">
        <v>953</v>
      </c>
    </row>
    <row r="854" spans="15:16" x14ac:dyDescent="0.2">
      <c r="O854" s="209">
        <v>32501</v>
      </c>
      <c r="P854" s="210" t="s">
        <v>975</v>
      </c>
    </row>
    <row r="855" spans="15:16" x14ac:dyDescent="0.2">
      <c r="O855" s="209">
        <v>32502</v>
      </c>
      <c r="P855" s="210" t="s">
        <v>976</v>
      </c>
    </row>
    <row r="856" spans="15:16" x14ac:dyDescent="0.2">
      <c r="O856" s="209">
        <v>32503</v>
      </c>
      <c r="P856" s="210" t="s">
        <v>977</v>
      </c>
    </row>
    <row r="857" spans="15:16" x14ac:dyDescent="0.2">
      <c r="O857" s="209">
        <v>32504</v>
      </c>
      <c r="P857" s="210" t="s">
        <v>978</v>
      </c>
    </row>
    <row r="858" spans="15:16" x14ac:dyDescent="0.2">
      <c r="O858" s="209">
        <v>32505</v>
      </c>
      <c r="P858" s="210" t="s">
        <v>979</v>
      </c>
    </row>
    <row r="859" spans="15:16" x14ac:dyDescent="0.2">
      <c r="O859" s="209">
        <v>32506</v>
      </c>
      <c r="P859" s="210" t="s">
        <v>980</v>
      </c>
    </row>
    <row r="860" spans="15:16" x14ac:dyDescent="0.2">
      <c r="O860" s="209">
        <v>32508</v>
      </c>
      <c r="P860" s="210" t="s">
        <v>981</v>
      </c>
    </row>
    <row r="861" spans="15:16" x14ac:dyDescent="0.2">
      <c r="O861" s="209">
        <v>32509</v>
      </c>
      <c r="P861" s="210" t="s">
        <v>982</v>
      </c>
    </row>
    <row r="862" spans="15:16" x14ac:dyDescent="0.2">
      <c r="O862" s="209">
        <v>32511</v>
      </c>
      <c r="P862" s="210" t="s">
        <v>983</v>
      </c>
    </row>
    <row r="863" spans="15:16" x14ac:dyDescent="0.2">
      <c r="O863" s="209">
        <v>32514</v>
      </c>
      <c r="P863" s="210" t="s">
        <v>984</v>
      </c>
    </row>
    <row r="864" spans="15:16" x14ac:dyDescent="0.2">
      <c r="O864" s="209">
        <v>32515</v>
      </c>
      <c r="P864" s="210" t="s">
        <v>985</v>
      </c>
    </row>
    <row r="865" spans="15:16" x14ac:dyDescent="0.2">
      <c r="O865" s="209">
        <v>32516</v>
      </c>
      <c r="P865" s="210" t="s">
        <v>986</v>
      </c>
    </row>
    <row r="866" spans="15:16" x14ac:dyDescent="0.2">
      <c r="O866" s="209">
        <v>32517</v>
      </c>
      <c r="P866" s="210" t="s">
        <v>987</v>
      </c>
    </row>
    <row r="867" spans="15:16" x14ac:dyDescent="0.2">
      <c r="O867" s="209">
        <v>32518</v>
      </c>
      <c r="P867" s="210" t="s">
        <v>988</v>
      </c>
    </row>
    <row r="868" spans="15:16" x14ac:dyDescent="0.2">
      <c r="O868" s="209">
        <v>32519</v>
      </c>
      <c r="P868" s="210" t="s">
        <v>989</v>
      </c>
    </row>
    <row r="869" spans="15:16" x14ac:dyDescent="0.2">
      <c r="O869" s="209">
        <v>32520</v>
      </c>
      <c r="P869" s="210" t="s">
        <v>990</v>
      </c>
    </row>
    <row r="870" spans="15:16" x14ac:dyDescent="0.2">
      <c r="O870" s="209">
        <v>32521</v>
      </c>
      <c r="P870" s="210" t="s">
        <v>991</v>
      </c>
    </row>
    <row r="871" spans="15:16" x14ac:dyDescent="0.2">
      <c r="O871" s="209">
        <v>32522</v>
      </c>
      <c r="P871" s="210" t="s">
        <v>992</v>
      </c>
    </row>
    <row r="872" spans="15:16" x14ac:dyDescent="0.2">
      <c r="O872" s="209">
        <v>32523</v>
      </c>
      <c r="P872" s="210" t="s">
        <v>993</v>
      </c>
    </row>
    <row r="873" spans="15:16" x14ac:dyDescent="0.2">
      <c r="O873" s="209">
        <v>32524</v>
      </c>
      <c r="P873" s="210" t="s">
        <v>994</v>
      </c>
    </row>
    <row r="874" spans="15:16" x14ac:dyDescent="0.2">
      <c r="O874" s="209">
        <v>32525</v>
      </c>
      <c r="P874" s="210" t="s">
        <v>995</v>
      </c>
    </row>
    <row r="875" spans="15:16" x14ac:dyDescent="0.2">
      <c r="O875" s="209">
        <v>32528</v>
      </c>
      <c r="P875" s="210" t="s">
        <v>996</v>
      </c>
    </row>
    <row r="876" spans="15:16" x14ac:dyDescent="0.2">
      <c r="O876" s="209">
        <v>32529</v>
      </c>
      <c r="P876" s="210" t="s">
        <v>997</v>
      </c>
    </row>
    <row r="877" spans="15:16" x14ac:dyDescent="0.2">
      <c r="O877" s="209">
        <v>32530</v>
      </c>
      <c r="P877" s="210" t="s">
        <v>998</v>
      </c>
    </row>
    <row r="878" spans="15:16" x14ac:dyDescent="0.2">
      <c r="O878" s="209">
        <v>40101</v>
      </c>
      <c r="P878" s="210" t="s">
        <v>999</v>
      </c>
    </row>
    <row r="879" spans="15:16" x14ac:dyDescent="0.2">
      <c r="O879" s="209">
        <v>40201</v>
      </c>
      <c r="P879" s="210" t="s">
        <v>1000</v>
      </c>
    </row>
    <row r="880" spans="15:16" x14ac:dyDescent="0.2">
      <c r="O880" s="209">
        <v>40301</v>
      </c>
      <c r="P880" s="210" t="s">
        <v>1001</v>
      </c>
    </row>
    <row r="881" spans="15:16" x14ac:dyDescent="0.2">
      <c r="O881" s="209">
        <v>40401</v>
      </c>
      <c r="P881" s="210" t="s">
        <v>1002</v>
      </c>
    </row>
    <row r="882" spans="15:16" x14ac:dyDescent="0.2">
      <c r="O882" s="209">
        <v>40402</v>
      </c>
      <c r="P882" s="210" t="s">
        <v>1003</v>
      </c>
    </row>
    <row r="883" spans="15:16" x14ac:dyDescent="0.2">
      <c r="O883" s="209">
        <v>40403</v>
      </c>
      <c r="P883" s="210" t="s">
        <v>1004</v>
      </c>
    </row>
    <row r="884" spans="15:16" x14ac:dyDescent="0.2">
      <c r="O884" s="209">
        <v>40404</v>
      </c>
      <c r="P884" s="210" t="s">
        <v>1005</v>
      </c>
    </row>
    <row r="885" spans="15:16" x14ac:dyDescent="0.2">
      <c r="O885" s="209">
        <v>40405</v>
      </c>
      <c r="P885" s="210" t="s">
        <v>1006</v>
      </c>
    </row>
    <row r="886" spans="15:16" x14ac:dyDescent="0.2">
      <c r="O886" s="209">
        <v>40406</v>
      </c>
      <c r="P886" s="210" t="s">
        <v>1007</v>
      </c>
    </row>
    <row r="887" spans="15:16" x14ac:dyDescent="0.2">
      <c r="O887" s="209">
        <v>40407</v>
      </c>
      <c r="P887" s="210" t="s">
        <v>1008</v>
      </c>
    </row>
    <row r="888" spans="15:16" x14ac:dyDescent="0.2">
      <c r="O888" s="209">
        <v>40408</v>
      </c>
      <c r="P888" s="210" t="s">
        <v>1009</v>
      </c>
    </row>
    <row r="889" spans="15:16" x14ac:dyDescent="0.2">
      <c r="O889" s="209">
        <v>40409</v>
      </c>
      <c r="P889" s="210" t="s">
        <v>1010</v>
      </c>
    </row>
    <row r="890" spans="15:16" x14ac:dyDescent="0.2">
      <c r="O890" s="209">
        <v>40410</v>
      </c>
      <c r="P890" s="210" t="s">
        <v>1011</v>
      </c>
    </row>
    <row r="891" spans="15:16" x14ac:dyDescent="0.2">
      <c r="O891" s="209">
        <v>40411</v>
      </c>
      <c r="P891" s="210" t="s">
        <v>1012</v>
      </c>
    </row>
    <row r="892" spans="15:16" x14ac:dyDescent="0.2">
      <c r="O892" s="209">
        <v>40412</v>
      </c>
      <c r="P892" s="210" t="s">
        <v>1013</v>
      </c>
    </row>
    <row r="893" spans="15:16" x14ac:dyDescent="0.2">
      <c r="O893" s="209">
        <v>40413</v>
      </c>
      <c r="P893" s="210" t="s">
        <v>1014</v>
      </c>
    </row>
    <row r="894" spans="15:16" x14ac:dyDescent="0.2">
      <c r="O894" s="209">
        <v>40414</v>
      </c>
      <c r="P894" s="210" t="s">
        <v>1015</v>
      </c>
    </row>
    <row r="895" spans="15:16" x14ac:dyDescent="0.2">
      <c r="O895" s="209">
        <v>40415</v>
      </c>
      <c r="P895" s="210" t="s">
        <v>1016</v>
      </c>
    </row>
    <row r="896" spans="15:16" x14ac:dyDescent="0.2">
      <c r="O896" s="209">
        <v>40416</v>
      </c>
      <c r="P896" s="210" t="s">
        <v>1017</v>
      </c>
    </row>
    <row r="897" spans="15:16" x14ac:dyDescent="0.2">
      <c r="O897" s="209">
        <v>40417</v>
      </c>
      <c r="P897" s="210" t="s">
        <v>1018</v>
      </c>
    </row>
    <row r="898" spans="15:16" x14ac:dyDescent="0.2">
      <c r="O898" s="209">
        <v>40418</v>
      </c>
      <c r="P898" s="210" t="s">
        <v>1019</v>
      </c>
    </row>
    <row r="899" spans="15:16" x14ac:dyDescent="0.2">
      <c r="O899" s="209">
        <v>40419</v>
      </c>
      <c r="P899" s="210" t="s">
        <v>2528</v>
      </c>
    </row>
    <row r="900" spans="15:16" x14ac:dyDescent="0.2">
      <c r="O900" s="209">
        <v>40420</v>
      </c>
      <c r="P900" s="210" t="s">
        <v>1020</v>
      </c>
    </row>
    <row r="901" spans="15:16" x14ac:dyDescent="0.2">
      <c r="O901" s="209">
        <v>40421</v>
      </c>
      <c r="P901" s="210" t="s">
        <v>1021</v>
      </c>
    </row>
    <row r="902" spans="15:16" x14ac:dyDescent="0.2">
      <c r="O902" s="209">
        <v>40422</v>
      </c>
      <c r="P902" s="210" t="s">
        <v>1022</v>
      </c>
    </row>
    <row r="903" spans="15:16" x14ac:dyDescent="0.2">
      <c r="O903" s="209">
        <v>40423</v>
      </c>
      <c r="P903" s="210" t="s">
        <v>1023</v>
      </c>
    </row>
    <row r="904" spans="15:16" x14ac:dyDescent="0.2">
      <c r="O904" s="209">
        <v>40424</v>
      </c>
      <c r="P904" s="210" t="s">
        <v>1024</v>
      </c>
    </row>
    <row r="905" spans="15:16" x14ac:dyDescent="0.2">
      <c r="O905" s="209">
        <v>40425</v>
      </c>
      <c r="P905" s="210" t="s">
        <v>1025</v>
      </c>
    </row>
    <row r="906" spans="15:16" x14ac:dyDescent="0.2">
      <c r="O906" s="209">
        <v>40426</v>
      </c>
      <c r="P906" s="210" t="s">
        <v>1026</v>
      </c>
    </row>
    <row r="907" spans="15:16" x14ac:dyDescent="0.2">
      <c r="O907" s="209">
        <v>40427</v>
      </c>
      <c r="P907" s="210" t="s">
        <v>1027</v>
      </c>
    </row>
    <row r="908" spans="15:16" x14ac:dyDescent="0.2">
      <c r="O908" s="209">
        <v>40428</v>
      </c>
      <c r="P908" s="210" t="s">
        <v>1028</v>
      </c>
    </row>
    <row r="909" spans="15:16" x14ac:dyDescent="0.2">
      <c r="O909" s="209">
        <v>40429</v>
      </c>
      <c r="P909" s="210" t="s">
        <v>1029</v>
      </c>
    </row>
    <row r="910" spans="15:16" x14ac:dyDescent="0.2">
      <c r="O910" s="209">
        <v>40430</v>
      </c>
      <c r="P910" s="210" t="s">
        <v>1030</v>
      </c>
    </row>
    <row r="911" spans="15:16" x14ac:dyDescent="0.2">
      <c r="O911" s="209">
        <v>40431</v>
      </c>
      <c r="P911" s="210" t="s">
        <v>1031</v>
      </c>
    </row>
    <row r="912" spans="15:16" x14ac:dyDescent="0.2">
      <c r="O912" s="209">
        <v>40432</v>
      </c>
      <c r="P912" s="210" t="s">
        <v>1032</v>
      </c>
    </row>
    <row r="913" spans="15:16" x14ac:dyDescent="0.2">
      <c r="O913" s="209">
        <v>40433</v>
      </c>
      <c r="P913" s="210" t="s">
        <v>1033</v>
      </c>
    </row>
    <row r="914" spans="15:16" x14ac:dyDescent="0.2">
      <c r="O914" s="209">
        <v>40434</v>
      </c>
      <c r="P914" s="210" t="s">
        <v>1034</v>
      </c>
    </row>
    <row r="915" spans="15:16" x14ac:dyDescent="0.2">
      <c r="O915" s="209">
        <v>40435</v>
      </c>
      <c r="P915" s="210" t="s">
        <v>1035</v>
      </c>
    </row>
    <row r="916" spans="15:16" x14ac:dyDescent="0.2">
      <c r="O916" s="209">
        <v>40436</v>
      </c>
      <c r="P916" s="210" t="s">
        <v>1036</v>
      </c>
    </row>
    <row r="917" spans="15:16" x14ac:dyDescent="0.2">
      <c r="O917" s="209">
        <v>40437</v>
      </c>
      <c r="P917" s="210" t="s">
        <v>1037</v>
      </c>
    </row>
    <row r="918" spans="15:16" x14ac:dyDescent="0.2">
      <c r="O918" s="209">
        <v>40438</v>
      </c>
      <c r="P918" s="210" t="s">
        <v>1038</v>
      </c>
    </row>
    <row r="919" spans="15:16" x14ac:dyDescent="0.2">
      <c r="O919" s="209">
        <v>40439</v>
      </c>
      <c r="P919" s="210" t="s">
        <v>1039</v>
      </c>
    </row>
    <row r="920" spans="15:16" x14ac:dyDescent="0.2">
      <c r="O920" s="209">
        <v>40440</v>
      </c>
      <c r="P920" s="210" t="s">
        <v>1040</v>
      </c>
    </row>
    <row r="921" spans="15:16" x14ac:dyDescent="0.2">
      <c r="O921" s="209">
        <v>40441</v>
      </c>
      <c r="P921" s="210" t="s">
        <v>1041</v>
      </c>
    </row>
    <row r="922" spans="15:16" x14ac:dyDescent="0.2">
      <c r="O922" s="209">
        <v>40442</v>
      </c>
      <c r="P922" s="210" t="s">
        <v>1042</v>
      </c>
    </row>
    <row r="923" spans="15:16" x14ac:dyDescent="0.2">
      <c r="O923" s="209">
        <v>40443</v>
      </c>
      <c r="P923" s="210" t="s">
        <v>1043</v>
      </c>
    </row>
    <row r="924" spans="15:16" x14ac:dyDescent="0.2">
      <c r="O924" s="209">
        <v>40444</v>
      </c>
      <c r="P924" s="210" t="s">
        <v>1044</v>
      </c>
    </row>
    <row r="925" spans="15:16" x14ac:dyDescent="0.2">
      <c r="O925" s="209">
        <v>40445</v>
      </c>
      <c r="P925" s="210" t="s">
        <v>1045</v>
      </c>
    </row>
    <row r="926" spans="15:16" x14ac:dyDescent="0.2">
      <c r="O926" s="209">
        <v>40446</v>
      </c>
      <c r="P926" s="210" t="s">
        <v>1046</v>
      </c>
    </row>
    <row r="927" spans="15:16" x14ac:dyDescent="0.2">
      <c r="O927" s="209">
        <v>40501</v>
      </c>
      <c r="P927" s="210" t="s">
        <v>1047</v>
      </c>
    </row>
    <row r="928" spans="15:16" x14ac:dyDescent="0.2">
      <c r="O928" s="209">
        <v>40502</v>
      </c>
      <c r="P928" s="210" t="s">
        <v>1048</v>
      </c>
    </row>
    <row r="929" spans="15:16" x14ac:dyDescent="0.2">
      <c r="O929" s="209">
        <v>40503</v>
      </c>
      <c r="P929" s="210" t="s">
        <v>1049</v>
      </c>
    </row>
    <row r="930" spans="15:16" x14ac:dyDescent="0.2">
      <c r="O930" s="209">
        <v>40504</v>
      </c>
      <c r="P930" s="210" t="s">
        <v>1050</v>
      </c>
    </row>
    <row r="931" spans="15:16" x14ac:dyDescent="0.2">
      <c r="O931" s="209">
        <v>40505</v>
      </c>
      <c r="P931" s="210" t="s">
        <v>1051</v>
      </c>
    </row>
    <row r="932" spans="15:16" x14ac:dyDescent="0.2">
      <c r="O932" s="209">
        <v>40506</v>
      </c>
      <c r="P932" s="210" t="s">
        <v>1052</v>
      </c>
    </row>
    <row r="933" spans="15:16" x14ac:dyDescent="0.2">
      <c r="O933" s="209">
        <v>40507</v>
      </c>
      <c r="P933" s="210" t="s">
        <v>1053</v>
      </c>
    </row>
    <row r="934" spans="15:16" x14ac:dyDescent="0.2">
      <c r="O934" s="209">
        <v>40508</v>
      </c>
      <c r="P934" s="210" t="s">
        <v>1054</v>
      </c>
    </row>
    <row r="935" spans="15:16" x14ac:dyDescent="0.2">
      <c r="O935" s="209">
        <v>40509</v>
      </c>
      <c r="P935" s="210" t="s">
        <v>1055</v>
      </c>
    </row>
    <row r="936" spans="15:16" x14ac:dyDescent="0.2">
      <c r="O936" s="209">
        <v>40510</v>
      </c>
      <c r="P936" s="210" t="s">
        <v>1056</v>
      </c>
    </row>
    <row r="937" spans="15:16" x14ac:dyDescent="0.2">
      <c r="O937" s="209">
        <v>40511</v>
      </c>
      <c r="P937" s="210" t="s">
        <v>1057</v>
      </c>
    </row>
    <row r="938" spans="15:16" x14ac:dyDescent="0.2">
      <c r="O938" s="209">
        <v>40512</v>
      </c>
      <c r="P938" s="210" t="s">
        <v>1058</v>
      </c>
    </row>
    <row r="939" spans="15:16" x14ac:dyDescent="0.2">
      <c r="O939" s="209">
        <v>40601</v>
      </c>
      <c r="P939" s="210" t="s">
        <v>1059</v>
      </c>
    </row>
    <row r="940" spans="15:16" x14ac:dyDescent="0.2">
      <c r="O940" s="209">
        <v>40602</v>
      </c>
      <c r="P940" s="210" t="s">
        <v>1060</v>
      </c>
    </row>
    <row r="941" spans="15:16" x14ac:dyDescent="0.2">
      <c r="O941" s="209">
        <v>40603</v>
      </c>
      <c r="P941" s="210" t="s">
        <v>1061</v>
      </c>
    </row>
    <row r="942" spans="15:16" x14ac:dyDescent="0.2">
      <c r="O942" s="209">
        <v>40604</v>
      </c>
      <c r="P942" s="210" t="s">
        <v>1062</v>
      </c>
    </row>
    <row r="943" spans="15:16" x14ac:dyDescent="0.2">
      <c r="O943" s="209">
        <v>40605</v>
      </c>
      <c r="P943" s="210" t="s">
        <v>1063</v>
      </c>
    </row>
    <row r="944" spans="15:16" x14ac:dyDescent="0.2">
      <c r="O944" s="209">
        <v>40606</v>
      </c>
      <c r="P944" s="210" t="s">
        <v>1064</v>
      </c>
    </row>
    <row r="945" spans="15:16" x14ac:dyDescent="0.2">
      <c r="O945" s="209">
        <v>40607</v>
      </c>
      <c r="P945" s="210" t="s">
        <v>1065</v>
      </c>
    </row>
    <row r="946" spans="15:16" x14ac:dyDescent="0.2">
      <c r="O946" s="209">
        <v>40608</v>
      </c>
      <c r="P946" s="210" t="s">
        <v>1066</v>
      </c>
    </row>
    <row r="947" spans="15:16" x14ac:dyDescent="0.2">
      <c r="O947" s="209">
        <v>40609</v>
      </c>
      <c r="P947" s="210" t="s">
        <v>1067</v>
      </c>
    </row>
    <row r="948" spans="15:16" x14ac:dyDescent="0.2">
      <c r="O948" s="209">
        <v>40610</v>
      </c>
      <c r="P948" s="210" t="s">
        <v>1068</v>
      </c>
    </row>
    <row r="949" spans="15:16" x14ac:dyDescent="0.2">
      <c r="O949" s="209">
        <v>40611</v>
      </c>
      <c r="P949" s="210" t="s">
        <v>1069</v>
      </c>
    </row>
    <row r="950" spans="15:16" x14ac:dyDescent="0.2">
      <c r="O950" s="209">
        <v>40612</v>
      </c>
      <c r="P950" s="210" t="s">
        <v>1070</v>
      </c>
    </row>
    <row r="951" spans="15:16" x14ac:dyDescent="0.2">
      <c r="O951" s="209">
        <v>40613</v>
      </c>
      <c r="P951" s="210" t="s">
        <v>1071</v>
      </c>
    </row>
    <row r="952" spans="15:16" x14ac:dyDescent="0.2">
      <c r="O952" s="209">
        <v>40614</v>
      </c>
      <c r="P952" s="210" t="s">
        <v>1072</v>
      </c>
    </row>
    <row r="953" spans="15:16" x14ac:dyDescent="0.2">
      <c r="O953" s="209">
        <v>40615</v>
      </c>
      <c r="P953" s="210" t="s">
        <v>1073</v>
      </c>
    </row>
    <row r="954" spans="15:16" x14ac:dyDescent="0.2">
      <c r="O954" s="209">
        <v>40616</v>
      </c>
      <c r="P954" s="210" t="s">
        <v>1074</v>
      </c>
    </row>
    <row r="955" spans="15:16" x14ac:dyDescent="0.2">
      <c r="O955" s="209">
        <v>40617</v>
      </c>
      <c r="P955" s="210" t="s">
        <v>1075</v>
      </c>
    </row>
    <row r="956" spans="15:16" x14ac:dyDescent="0.2">
      <c r="O956" s="209">
        <v>40618</v>
      </c>
      <c r="P956" s="210" t="s">
        <v>1076</v>
      </c>
    </row>
    <row r="957" spans="15:16" x14ac:dyDescent="0.2">
      <c r="O957" s="209">
        <v>40619</v>
      </c>
      <c r="P957" s="210" t="s">
        <v>1077</v>
      </c>
    </row>
    <row r="958" spans="15:16" x14ac:dyDescent="0.2">
      <c r="O958" s="209">
        <v>40620</v>
      </c>
      <c r="P958" s="210" t="s">
        <v>1078</v>
      </c>
    </row>
    <row r="959" spans="15:16" x14ac:dyDescent="0.2">
      <c r="O959" s="209">
        <v>40621</v>
      </c>
      <c r="P959" s="210" t="s">
        <v>1079</v>
      </c>
    </row>
    <row r="960" spans="15:16" x14ac:dyDescent="0.2">
      <c r="O960" s="209">
        <v>40622</v>
      </c>
      <c r="P960" s="210" t="s">
        <v>1080</v>
      </c>
    </row>
    <row r="961" spans="15:16" x14ac:dyDescent="0.2">
      <c r="O961" s="209">
        <v>40623</v>
      </c>
      <c r="P961" s="210" t="s">
        <v>1081</v>
      </c>
    </row>
    <row r="962" spans="15:16" x14ac:dyDescent="0.2">
      <c r="O962" s="209">
        <v>40624</v>
      </c>
      <c r="P962" s="210" t="s">
        <v>1082</v>
      </c>
    </row>
    <row r="963" spans="15:16" x14ac:dyDescent="0.2">
      <c r="O963" s="209">
        <v>40625</v>
      </c>
      <c r="P963" s="210" t="s">
        <v>1083</v>
      </c>
    </row>
    <row r="964" spans="15:16" x14ac:dyDescent="0.2">
      <c r="O964" s="209">
        <v>40626</v>
      </c>
      <c r="P964" s="210" t="s">
        <v>1084</v>
      </c>
    </row>
    <row r="965" spans="15:16" x14ac:dyDescent="0.2">
      <c r="O965" s="209">
        <v>40627</v>
      </c>
      <c r="P965" s="210" t="s">
        <v>1085</v>
      </c>
    </row>
    <row r="966" spans="15:16" x14ac:dyDescent="0.2">
      <c r="O966" s="209">
        <v>40701</v>
      </c>
      <c r="P966" s="210" t="s">
        <v>1086</v>
      </c>
    </row>
    <row r="967" spans="15:16" x14ac:dyDescent="0.2">
      <c r="O967" s="209">
        <v>40702</v>
      </c>
      <c r="P967" s="210" t="s">
        <v>1087</v>
      </c>
    </row>
    <row r="968" spans="15:16" x14ac:dyDescent="0.2">
      <c r="O968" s="209">
        <v>40703</v>
      </c>
      <c r="P968" s="210" t="s">
        <v>1088</v>
      </c>
    </row>
    <row r="969" spans="15:16" x14ac:dyDescent="0.2">
      <c r="O969" s="209">
        <v>40704</v>
      </c>
      <c r="P969" s="210" t="s">
        <v>1089</v>
      </c>
    </row>
    <row r="970" spans="15:16" x14ac:dyDescent="0.2">
      <c r="O970" s="209">
        <v>40705</v>
      </c>
      <c r="P970" s="210" t="s">
        <v>1090</v>
      </c>
    </row>
    <row r="971" spans="15:16" x14ac:dyDescent="0.2">
      <c r="O971" s="209">
        <v>40706</v>
      </c>
      <c r="P971" s="210" t="s">
        <v>1091</v>
      </c>
    </row>
    <row r="972" spans="15:16" x14ac:dyDescent="0.2">
      <c r="O972" s="209">
        <v>40707</v>
      </c>
      <c r="P972" s="210" t="s">
        <v>1092</v>
      </c>
    </row>
    <row r="973" spans="15:16" x14ac:dyDescent="0.2">
      <c r="O973" s="209">
        <v>40708</v>
      </c>
      <c r="P973" s="210" t="s">
        <v>1093</v>
      </c>
    </row>
    <row r="974" spans="15:16" x14ac:dyDescent="0.2">
      <c r="O974" s="209">
        <v>40709</v>
      </c>
      <c r="P974" s="210" t="s">
        <v>1094</v>
      </c>
    </row>
    <row r="975" spans="15:16" x14ac:dyDescent="0.2">
      <c r="O975" s="209">
        <v>40710</v>
      </c>
      <c r="P975" s="210" t="s">
        <v>1095</v>
      </c>
    </row>
    <row r="976" spans="15:16" x14ac:dyDescent="0.2">
      <c r="O976" s="209">
        <v>40711</v>
      </c>
      <c r="P976" s="210" t="s">
        <v>1096</v>
      </c>
    </row>
    <row r="977" spans="15:16" x14ac:dyDescent="0.2">
      <c r="O977" s="209">
        <v>40712</v>
      </c>
      <c r="P977" s="210" t="s">
        <v>1097</v>
      </c>
    </row>
    <row r="978" spans="15:16" x14ac:dyDescent="0.2">
      <c r="O978" s="209">
        <v>40713</v>
      </c>
      <c r="P978" s="210" t="s">
        <v>1098</v>
      </c>
    </row>
    <row r="979" spans="15:16" x14ac:dyDescent="0.2">
      <c r="O979" s="209">
        <v>40714</v>
      </c>
      <c r="P979" s="210" t="s">
        <v>1099</v>
      </c>
    </row>
    <row r="980" spans="15:16" x14ac:dyDescent="0.2">
      <c r="O980" s="209">
        <v>40715</v>
      </c>
      <c r="P980" s="210" t="s">
        <v>2579</v>
      </c>
    </row>
    <row r="981" spans="15:16" x14ac:dyDescent="0.2">
      <c r="O981" s="209">
        <v>40716</v>
      </c>
      <c r="P981" s="210" t="s">
        <v>1100</v>
      </c>
    </row>
    <row r="982" spans="15:16" x14ac:dyDescent="0.2">
      <c r="O982" s="209">
        <v>40717</v>
      </c>
      <c r="P982" s="210" t="s">
        <v>1101</v>
      </c>
    </row>
    <row r="983" spans="15:16" x14ac:dyDescent="0.2">
      <c r="O983" s="209">
        <v>40718</v>
      </c>
      <c r="P983" s="210" t="s">
        <v>1102</v>
      </c>
    </row>
    <row r="984" spans="15:16" x14ac:dyDescent="0.2">
      <c r="O984" s="209">
        <v>40719</v>
      </c>
      <c r="P984" s="210" t="s">
        <v>1103</v>
      </c>
    </row>
    <row r="985" spans="15:16" x14ac:dyDescent="0.2">
      <c r="O985" s="209">
        <v>40720</v>
      </c>
      <c r="P985" s="210" t="s">
        <v>1104</v>
      </c>
    </row>
    <row r="986" spans="15:16" x14ac:dyDescent="0.2">
      <c r="O986" s="209">
        <v>40801</v>
      </c>
      <c r="P986" s="210" t="s">
        <v>1105</v>
      </c>
    </row>
    <row r="987" spans="15:16" x14ac:dyDescent="0.2">
      <c r="O987" s="209">
        <v>40802</v>
      </c>
      <c r="P987" s="210" t="s">
        <v>1106</v>
      </c>
    </row>
    <row r="988" spans="15:16" x14ac:dyDescent="0.2">
      <c r="O988" s="209">
        <v>40803</v>
      </c>
      <c r="P988" s="210" t="s">
        <v>1107</v>
      </c>
    </row>
    <row r="989" spans="15:16" x14ac:dyDescent="0.2">
      <c r="O989" s="209">
        <v>40804</v>
      </c>
      <c r="P989" s="210" t="s">
        <v>1108</v>
      </c>
    </row>
    <row r="990" spans="15:16" x14ac:dyDescent="0.2">
      <c r="O990" s="209">
        <v>40805</v>
      </c>
      <c r="P990" s="210" t="s">
        <v>1109</v>
      </c>
    </row>
    <row r="991" spans="15:16" x14ac:dyDescent="0.2">
      <c r="O991" s="209">
        <v>40806</v>
      </c>
      <c r="P991" s="210" t="s">
        <v>1110</v>
      </c>
    </row>
    <row r="992" spans="15:16" x14ac:dyDescent="0.2">
      <c r="O992" s="209">
        <v>40807</v>
      </c>
      <c r="P992" s="210" t="s">
        <v>1111</v>
      </c>
    </row>
    <row r="993" spans="15:16" x14ac:dyDescent="0.2">
      <c r="O993" s="209">
        <v>40808</v>
      </c>
      <c r="P993" s="210" t="s">
        <v>1112</v>
      </c>
    </row>
    <row r="994" spans="15:16" x14ac:dyDescent="0.2">
      <c r="O994" s="209">
        <v>40809</v>
      </c>
      <c r="P994" s="210" t="s">
        <v>1113</v>
      </c>
    </row>
    <row r="995" spans="15:16" x14ac:dyDescent="0.2">
      <c r="O995" s="209">
        <v>40810</v>
      </c>
      <c r="P995" s="210" t="s">
        <v>1114</v>
      </c>
    </row>
    <row r="996" spans="15:16" x14ac:dyDescent="0.2">
      <c r="O996" s="209">
        <v>40811</v>
      </c>
      <c r="P996" s="210" t="s">
        <v>1115</v>
      </c>
    </row>
    <row r="997" spans="15:16" x14ac:dyDescent="0.2">
      <c r="O997" s="209">
        <v>40812</v>
      </c>
      <c r="P997" s="210" t="s">
        <v>1116</v>
      </c>
    </row>
    <row r="998" spans="15:16" x14ac:dyDescent="0.2">
      <c r="O998" s="209">
        <v>40813</v>
      </c>
      <c r="P998" s="210" t="s">
        <v>1117</v>
      </c>
    </row>
    <row r="999" spans="15:16" x14ac:dyDescent="0.2">
      <c r="O999" s="209">
        <v>40814</v>
      </c>
      <c r="P999" s="210" t="s">
        <v>1118</v>
      </c>
    </row>
    <row r="1000" spans="15:16" x14ac:dyDescent="0.2">
      <c r="O1000" s="209">
        <v>40815</v>
      </c>
      <c r="P1000" s="210" t="s">
        <v>1119</v>
      </c>
    </row>
    <row r="1001" spans="15:16" x14ac:dyDescent="0.2">
      <c r="O1001" s="209">
        <v>40816</v>
      </c>
      <c r="P1001" s="210" t="s">
        <v>1120</v>
      </c>
    </row>
    <row r="1002" spans="15:16" x14ac:dyDescent="0.2">
      <c r="O1002" s="209">
        <v>40817</v>
      </c>
      <c r="P1002" s="210" t="s">
        <v>1121</v>
      </c>
    </row>
    <row r="1003" spans="15:16" x14ac:dyDescent="0.2">
      <c r="O1003" s="209">
        <v>40818</v>
      </c>
      <c r="P1003" s="210" t="s">
        <v>1122</v>
      </c>
    </row>
    <row r="1004" spans="15:16" x14ac:dyDescent="0.2">
      <c r="O1004" s="209">
        <v>40819</v>
      </c>
      <c r="P1004" s="210" t="s">
        <v>1123</v>
      </c>
    </row>
    <row r="1005" spans="15:16" x14ac:dyDescent="0.2">
      <c r="O1005" s="209">
        <v>40820</v>
      </c>
      <c r="P1005" s="210" t="s">
        <v>1124</v>
      </c>
    </row>
    <row r="1006" spans="15:16" x14ac:dyDescent="0.2">
      <c r="O1006" s="209">
        <v>40821</v>
      </c>
      <c r="P1006" s="210" t="s">
        <v>1125</v>
      </c>
    </row>
    <row r="1007" spans="15:16" x14ac:dyDescent="0.2">
      <c r="O1007" s="209">
        <v>40822</v>
      </c>
      <c r="P1007" s="210" t="s">
        <v>1126</v>
      </c>
    </row>
    <row r="1008" spans="15:16" x14ac:dyDescent="0.2">
      <c r="O1008" s="209">
        <v>40823</v>
      </c>
      <c r="P1008" s="210" t="s">
        <v>1127</v>
      </c>
    </row>
    <row r="1009" spans="15:16" x14ac:dyDescent="0.2">
      <c r="O1009" s="209">
        <v>40824</v>
      </c>
      <c r="P1009" s="210" t="s">
        <v>1128</v>
      </c>
    </row>
    <row r="1010" spans="15:16" x14ac:dyDescent="0.2">
      <c r="O1010" s="209">
        <v>40825</v>
      </c>
      <c r="P1010" s="210" t="s">
        <v>1129</v>
      </c>
    </row>
    <row r="1011" spans="15:16" x14ac:dyDescent="0.2">
      <c r="O1011" s="209">
        <v>40826</v>
      </c>
      <c r="P1011" s="210" t="s">
        <v>1130</v>
      </c>
    </row>
    <row r="1012" spans="15:16" x14ac:dyDescent="0.2">
      <c r="O1012" s="209">
        <v>40827</v>
      </c>
      <c r="P1012" s="210" t="s">
        <v>1131</v>
      </c>
    </row>
    <row r="1013" spans="15:16" x14ac:dyDescent="0.2">
      <c r="O1013" s="209">
        <v>40828</v>
      </c>
      <c r="P1013" s="210" t="s">
        <v>1132</v>
      </c>
    </row>
    <row r="1014" spans="15:16" x14ac:dyDescent="0.2">
      <c r="O1014" s="209">
        <v>40829</v>
      </c>
      <c r="P1014" s="210" t="s">
        <v>1133</v>
      </c>
    </row>
    <row r="1015" spans="15:16" x14ac:dyDescent="0.2">
      <c r="O1015" s="209">
        <v>40830</v>
      </c>
      <c r="P1015" s="210" t="s">
        <v>1134</v>
      </c>
    </row>
    <row r="1016" spans="15:16" x14ac:dyDescent="0.2">
      <c r="O1016" s="209">
        <v>40831</v>
      </c>
      <c r="P1016" s="210" t="s">
        <v>1135</v>
      </c>
    </row>
    <row r="1017" spans="15:16" x14ac:dyDescent="0.2">
      <c r="O1017" s="209">
        <v>40832</v>
      </c>
      <c r="P1017" s="210" t="s">
        <v>1136</v>
      </c>
    </row>
    <row r="1018" spans="15:16" x14ac:dyDescent="0.2">
      <c r="O1018" s="209">
        <v>40833</v>
      </c>
      <c r="P1018" s="210" t="s">
        <v>1137</v>
      </c>
    </row>
    <row r="1019" spans="15:16" x14ac:dyDescent="0.2">
      <c r="O1019" s="209">
        <v>40834</v>
      </c>
      <c r="P1019" s="210" t="s">
        <v>1138</v>
      </c>
    </row>
    <row r="1020" spans="15:16" x14ac:dyDescent="0.2">
      <c r="O1020" s="209">
        <v>40901</v>
      </c>
      <c r="P1020" s="210" t="s">
        <v>1139</v>
      </c>
    </row>
    <row r="1021" spans="15:16" x14ac:dyDescent="0.2">
      <c r="O1021" s="209">
        <v>40902</v>
      </c>
      <c r="P1021" s="210" t="s">
        <v>1140</v>
      </c>
    </row>
    <row r="1022" spans="15:16" x14ac:dyDescent="0.2">
      <c r="O1022" s="209">
        <v>40903</v>
      </c>
      <c r="P1022" s="210" t="s">
        <v>1141</v>
      </c>
    </row>
    <row r="1023" spans="15:16" x14ac:dyDescent="0.2">
      <c r="O1023" s="209">
        <v>40904</v>
      </c>
      <c r="P1023" s="210" t="s">
        <v>1142</v>
      </c>
    </row>
    <row r="1024" spans="15:16" x14ac:dyDescent="0.2">
      <c r="O1024" s="209">
        <v>40905</v>
      </c>
      <c r="P1024" s="210" t="s">
        <v>1143</v>
      </c>
    </row>
    <row r="1025" spans="15:16" x14ac:dyDescent="0.2">
      <c r="O1025" s="209">
        <v>40906</v>
      </c>
      <c r="P1025" s="210" t="s">
        <v>1144</v>
      </c>
    </row>
    <row r="1026" spans="15:16" x14ac:dyDescent="0.2">
      <c r="O1026" s="209">
        <v>40907</v>
      </c>
      <c r="P1026" s="210" t="s">
        <v>1145</v>
      </c>
    </row>
    <row r="1027" spans="15:16" x14ac:dyDescent="0.2">
      <c r="O1027" s="209">
        <v>40908</v>
      </c>
      <c r="P1027" s="210" t="s">
        <v>1146</v>
      </c>
    </row>
    <row r="1028" spans="15:16" x14ac:dyDescent="0.2">
      <c r="O1028" s="209">
        <v>40909</v>
      </c>
      <c r="P1028" s="210" t="s">
        <v>1147</v>
      </c>
    </row>
    <row r="1029" spans="15:16" x14ac:dyDescent="0.2">
      <c r="O1029" s="209">
        <v>40910</v>
      </c>
      <c r="P1029" s="210" t="s">
        <v>1148</v>
      </c>
    </row>
    <row r="1030" spans="15:16" x14ac:dyDescent="0.2">
      <c r="O1030" s="209">
        <v>40911</v>
      </c>
      <c r="P1030" s="210" t="s">
        <v>1149</v>
      </c>
    </row>
    <row r="1031" spans="15:16" x14ac:dyDescent="0.2">
      <c r="O1031" s="209">
        <v>40912</v>
      </c>
      <c r="P1031" s="210" t="s">
        <v>1150</v>
      </c>
    </row>
    <row r="1032" spans="15:16" x14ac:dyDescent="0.2">
      <c r="O1032" s="209">
        <v>40913</v>
      </c>
      <c r="P1032" s="210" t="s">
        <v>1151</v>
      </c>
    </row>
    <row r="1033" spans="15:16" x14ac:dyDescent="0.2">
      <c r="O1033" s="209">
        <v>40914</v>
      </c>
      <c r="P1033" s="210" t="s">
        <v>1152</v>
      </c>
    </row>
    <row r="1034" spans="15:16" x14ac:dyDescent="0.2">
      <c r="O1034" s="209">
        <v>40915</v>
      </c>
      <c r="P1034" s="210" t="s">
        <v>1153</v>
      </c>
    </row>
    <row r="1035" spans="15:16" x14ac:dyDescent="0.2">
      <c r="O1035" s="209">
        <v>40916</v>
      </c>
      <c r="P1035" s="210" t="s">
        <v>1154</v>
      </c>
    </row>
    <row r="1036" spans="15:16" x14ac:dyDescent="0.2">
      <c r="O1036" s="209">
        <v>40917</v>
      </c>
      <c r="P1036" s="210" t="s">
        <v>1155</v>
      </c>
    </row>
    <row r="1037" spans="15:16" x14ac:dyDescent="0.2">
      <c r="O1037" s="209">
        <v>40918</v>
      </c>
      <c r="P1037" s="210" t="s">
        <v>1156</v>
      </c>
    </row>
    <row r="1038" spans="15:16" x14ac:dyDescent="0.2">
      <c r="O1038" s="209">
        <v>40919</v>
      </c>
      <c r="P1038" s="210" t="s">
        <v>1157</v>
      </c>
    </row>
    <row r="1039" spans="15:16" x14ac:dyDescent="0.2">
      <c r="O1039" s="209">
        <v>40920</v>
      </c>
      <c r="P1039" s="210" t="s">
        <v>1158</v>
      </c>
    </row>
    <row r="1040" spans="15:16" x14ac:dyDescent="0.2">
      <c r="O1040" s="209">
        <v>40921</v>
      </c>
      <c r="P1040" s="210" t="s">
        <v>1159</v>
      </c>
    </row>
    <row r="1041" spans="15:16" x14ac:dyDescent="0.2">
      <c r="O1041" s="209">
        <v>40922</v>
      </c>
      <c r="P1041" s="210" t="s">
        <v>1160</v>
      </c>
    </row>
    <row r="1042" spans="15:16" x14ac:dyDescent="0.2">
      <c r="O1042" s="209">
        <v>40923</v>
      </c>
      <c r="P1042" s="210" t="s">
        <v>1161</v>
      </c>
    </row>
    <row r="1043" spans="15:16" x14ac:dyDescent="0.2">
      <c r="O1043" s="209">
        <v>41001</v>
      </c>
      <c r="P1043" s="210" t="s">
        <v>1162</v>
      </c>
    </row>
    <row r="1044" spans="15:16" x14ac:dyDescent="0.2">
      <c r="O1044" s="209">
        <v>41002</v>
      </c>
      <c r="P1044" s="210" t="s">
        <v>1163</v>
      </c>
    </row>
    <row r="1045" spans="15:16" x14ac:dyDescent="0.2">
      <c r="O1045" s="209">
        <v>41003</v>
      </c>
      <c r="P1045" s="210" t="s">
        <v>1164</v>
      </c>
    </row>
    <row r="1046" spans="15:16" x14ac:dyDescent="0.2">
      <c r="O1046" s="209">
        <v>41004</v>
      </c>
      <c r="P1046" s="210" t="s">
        <v>1165</v>
      </c>
    </row>
    <row r="1047" spans="15:16" x14ac:dyDescent="0.2">
      <c r="O1047" s="209">
        <v>41005</v>
      </c>
      <c r="P1047" s="210" t="s">
        <v>1166</v>
      </c>
    </row>
    <row r="1048" spans="15:16" x14ac:dyDescent="0.2">
      <c r="O1048" s="209">
        <v>41006</v>
      </c>
      <c r="P1048" s="210" t="s">
        <v>1167</v>
      </c>
    </row>
    <row r="1049" spans="15:16" x14ac:dyDescent="0.2">
      <c r="O1049" s="209">
        <v>41007</v>
      </c>
      <c r="P1049" s="210" t="s">
        <v>1168</v>
      </c>
    </row>
    <row r="1050" spans="15:16" x14ac:dyDescent="0.2">
      <c r="O1050" s="209">
        <v>41008</v>
      </c>
      <c r="P1050" s="210" t="s">
        <v>1169</v>
      </c>
    </row>
    <row r="1051" spans="15:16" x14ac:dyDescent="0.2">
      <c r="O1051" s="209">
        <v>41009</v>
      </c>
      <c r="P1051" s="210" t="s">
        <v>1170</v>
      </c>
    </row>
    <row r="1052" spans="15:16" x14ac:dyDescent="0.2">
      <c r="O1052" s="209">
        <v>41010</v>
      </c>
      <c r="P1052" s="210" t="s">
        <v>1171</v>
      </c>
    </row>
    <row r="1053" spans="15:16" x14ac:dyDescent="0.2">
      <c r="O1053" s="209">
        <v>41011</v>
      </c>
      <c r="P1053" s="210" t="s">
        <v>1172</v>
      </c>
    </row>
    <row r="1054" spans="15:16" x14ac:dyDescent="0.2">
      <c r="O1054" s="209">
        <v>41012</v>
      </c>
      <c r="P1054" s="210" t="s">
        <v>1173</v>
      </c>
    </row>
    <row r="1055" spans="15:16" x14ac:dyDescent="0.2">
      <c r="O1055" s="209">
        <v>41013</v>
      </c>
      <c r="P1055" s="210" t="s">
        <v>1174</v>
      </c>
    </row>
    <row r="1056" spans="15:16" x14ac:dyDescent="0.2">
      <c r="O1056" s="209">
        <v>41014</v>
      </c>
      <c r="P1056" s="210" t="s">
        <v>1175</v>
      </c>
    </row>
    <row r="1057" spans="15:16" x14ac:dyDescent="0.2">
      <c r="O1057" s="209">
        <v>41015</v>
      </c>
      <c r="P1057" s="210" t="s">
        <v>1176</v>
      </c>
    </row>
    <row r="1058" spans="15:16" x14ac:dyDescent="0.2">
      <c r="O1058" s="209">
        <v>41016</v>
      </c>
      <c r="P1058" s="210" t="s">
        <v>1177</v>
      </c>
    </row>
    <row r="1059" spans="15:16" x14ac:dyDescent="0.2">
      <c r="O1059" s="209">
        <v>41017</v>
      </c>
      <c r="P1059" s="210" t="s">
        <v>1178</v>
      </c>
    </row>
    <row r="1060" spans="15:16" x14ac:dyDescent="0.2">
      <c r="O1060" s="209">
        <v>41018</v>
      </c>
      <c r="P1060" s="210" t="s">
        <v>1179</v>
      </c>
    </row>
    <row r="1061" spans="15:16" x14ac:dyDescent="0.2">
      <c r="O1061" s="209">
        <v>41019</v>
      </c>
      <c r="P1061" s="210" t="s">
        <v>1180</v>
      </c>
    </row>
    <row r="1062" spans="15:16" x14ac:dyDescent="0.2">
      <c r="O1062" s="209">
        <v>41020</v>
      </c>
      <c r="P1062" s="210" t="s">
        <v>1181</v>
      </c>
    </row>
    <row r="1063" spans="15:16" x14ac:dyDescent="0.2">
      <c r="O1063" s="209">
        <v>41021</v>
      </c>
      <c r="P1063" s="210" t="s">
        <v>1182</v>
      </c>
    </row>
    <row r="1064" spans="15:16" x14ac:dyDescent="0.2">
      <c r="O1064" s="209">
        <v>41022</v>
      </c>
      <c r="P1064" s="210" t="s">
        <v>1183</v>
      </c>
    </row>
    <row r="1065" spans="15:16" x14ac:dyDescent="0.2">
      <c r="O1065" s="209">
        <v>41101</v>
      </c>
      <c r="P1065" s="210" t="s">
        <v>1184</v>
      </c>
    </row>
    <row r="1066" spans="15:16" x14ac:dyDescent="0.2">
      <c r="O1066" s="209">
        <v>41102</v>
      </c>
      <c r="P1066" s="210" t="s">
        <v>1185</v>
      </c>
    </row>
    <row r="1067" spans="15:16" x14ac:dyDescent="0.2">
      <c r="O1067" s="209">
        <v>41103</v>
      </c>
      <c r="P1067" s="210" t="s">
        <v>1186</v>
      </c>
    </row>
    <row r="1068" spans="15:16" x14ac:dyDescent="0.2">
      <c r="O1068" s="209">
        <v>41104</v>
      </c>
      <c r="P1068" s="210" t="s">
        <v>1187</v>
      </c>
    </row>
    <row r="1069" spans="15:16" x14ac:dyDescent="0.2">
      <c r="O1069" s="209">
        <v>41105</v>
      </c>
      <c r="P1069" s="210" t="s">
        <v>1188</v>
      </c>
    </row>
    <row r="1070" spans="15:16" x14ac:dyDescent="0.2">
      <c r="O1070" s="209">
        <v>41106</v>
      </c>
      <c r="P1070" s="210" t="s">
        <v>1189</v>
      </c>
    </row>
    <row r="1071" spans="15:16" x14ac:dyDescent="0.2">
      <c r="O1071" s="209">
        <v>41107</v>
      </c>
      <c r="P1071" s="210" t="s">
        <v>1190</v>
      </c>
    </row>
    <row r="1072" spans="15:16" x14ac:dyDescent="0.2">
      <c r="O1072" s="209">
        <v>41108</v>
      </c>
      <c r="P1072" s="210" t="s">
        <v>1191</v>
      </c>
    </row>
    <row r="1073" spans="15:16" x14ac:dyDescent="0.2">
      <c r="O1073" s="209">
        <v>41109</v>
      </c>
      <c r="P1073" s="210" t="s">
        <v>1192</v>
      </c>
    </row>
    <row r="1074" spans="15:16" x14ac:dyDescent="0.2">
      <c r="O1074" s="209">
        <v>41110</v>
      </c>
      <c r="P1074" s="210" t="s">
        <v>1193</v>
      </c>
    </row>
    <row r="1075" spans="15:16" x14ac:dyDescent="0.2">
      <c r="O1075" s="209">
        <v>41111</v>
      </c>
      <c r="P1075" s="210" t="s">
        <v>1194</v>
      </c>
    </row>
    <row r="1076" spans="15:16" x14ac:dyDescent="0.2">
      <c r="O1076" s="209">
        <v>41112</v>
      </c>
      <c r="P1076" s="210" t="s">
        <v>1195</v>
      </c>
    </row>
    <row r="1077" spans="15:16" x14ac:dyDescent="0.2">
      <c r="O1077" s="209">
        <v>41113</v>
      </c>
      <c r="P1077" s="210" t="s">
        <v>1196</v>
      </c>
    </row>
    <row r="1078" spans="15:16" x14ac:dyDescent="0.2">
      <c r="O1078" s="209">
        <v>41114</v>
      </c>
      <c r="P1078" s="210" t="s">
        <v>1197</v>
      </c>
    </row>
    <row r="1079" spans="15:16" x14ac:dyDescent="0.2">
      <c r="O1079" s="209">
        <v>41115</v>
      </c>
      <c r="P1079" s="210" t="s">
        <v>1198</v>
      </c>
    </row>
    <row r="1080" spans="15:16" x14ac:dyDescent="0.2">
      <c r="O1080" s="209">
        <v>41116</v>
      </c>
      <c r="P1080" s="210" t="s">
        <v>1199</v>
      </c>
    </row>
    <row r="1081" spans="15:16" x14ac:dyDescent="0.2">
      <c r="O1081" s="209">
        <v>41117</v>
      </c>
      <c r="P1081" s="210" t="s">
        <v>1200</v>
      </c>
    </row>
    <row r="1082" spans="15:16" x14ac:dyDescent="0.2">
      <c r="O1082" s="209">
        <v>41118</v>
      </c>
      <c r="P1082" s="210" t="s">
        <v>1201</v>
      </c>
    </row>
    <row r="1083" spans="15:16" x14ac:dyDescent="0.2">
      <c r="O1083" s="209">
        <v>41119</v>
      </c>
      <c r="P1083" s="210" t="s">
        <v>1202</v>
      </c>
    </row>
    <row r="1084" spans="15:16" x14ac:dyDescent="0.2">
      <c r="O1084" s="209">
        <v>41120</v>
      </c>
      <c r="P1084" s="210" t="s">
        <v>1203</v>
      </c>
    </row>
    <row r="1085" spans="15:16" x14ac:dyDescent="0.2">
      <c r="O1085" s="209">
        <v>41121</v>
      </c>
      <c r="P1085" s="210" t="s">
        <v>1204</v>
      </c>
    </row>
    <row r="1086" spans="15:16" x14ac:dyDescent="0.2">
      <c r="O1086" s="209">
        <v>41122</v>
      </c>
      <c r="P1086" s="210" t="s">
        <v>1205</v>
      </c>
    </row>
    <row r="1087" spans="15:16" x14ac:dyDescent="0.2">
      <c r="O1087" s="209">
        <v>41123</v>
      </c>
      <c r="P1087" s="210" t="s">
        <v>1206</v>
      </c>
    </row>
    <row r="1088" spans="15:16" x14ac:dyDescent="0.2">
      <c r="O1088" s="209">
        <v>41124</v>
      </c>
      <c r="P1088" s="210" t="s">
        <v>1207</v>
      </c>
    </row>
    <row r="1089" spans="15:16" x14ac:dyDescent="0.2">
      <c r="O1089" s="209">
        <v>41125</v>
      </c>
      <c r="P1089" s="210" t="s">
        <v>1208</v>
      </c>
    </row>
    <row r="1090" spans="15:16" x14ac:dyDescent="0.2">
      <c r="O1090" s="209">
        <v>41126</v>
      </c>
      <c r="P1090" s="210" t="s">
        <v>1209</v>
      </c>
    </row>
    <row r="1091" spans="15:16" x14ac:dyDescent="0.2">
      <c r="O1091" s="209">
        <v>41201</v>
      </c>
      <c r="P1091" s="210" t="s">
        <v>1210</v>
      </c>
    </row>
    <row r="1092" spans="15:16" x14ac:dyDescent="0.2">
      <c r="O1092" s="209">
        <v>41202</v>
      </c>
      <c r="P1092" s="210" t="s">
        <v>1211</v>
      </c>
    </row>
    <row r="1093" spans="15:16" x14ac:dyDescent="0.2">
      <c r="O1093" s="209">
        <v>41203</v>
      </c>
      <c r="P1093" s="210" t="s">
        <v>1212</v>
      </c>
    </row>
    <row r="1094" spans="15:16" x14ac:dyDescent="0.2">
      <c r="O1094" s="209">
        <v>41204</v>
      </c>
      <c r="P1094" s="210" t="s">
        <v>1213</v>
      </c>
    </row>
    <row r="1095" spans="15:16" x14ac:dyDescent="0.2">
      <c r="O1095" s="209">
        <v>41205</v>
      </c>
      <c r="P1095" s="210" t="s">
        <v>1214</v>
      </c>
    </row>
    <row r="1096" spans="15:16" x14ac:dyDescent="0.2">
      <c r="O1096" s="209">
        <v>41206</v>
      </c>
      <c r="P1096" s="210" t="s">
        <v>1215</v>
      </c>
    </row>
    <row r="1097" spans="15:16" x14ac:dyDescent="0.2">
      <c r="O1097" s="209">
        <v>41207</v>
      </c>
      <c r="P1097" s="210" t="s">
        <v>1216</v>
      </c>
    </row>
    <row r="1098" spans="15:16" x14ac:dyDescent="0.2">
      <c r="O1098" s="209">
        <v>41208</v>
      </c>
      <c r="P1098" s="210" t="s">
        <v>1217</v>
      </c>
    </row>
    <row r="1099" spans="15:16" x14ac:dyDescent="0.2">
      <c r="O1099" s="209">
        <v>41209</v>
      </c>
      <c r="P1099" s="210" t="s">
        <v>1218</v>
      </c>
    </row>
    <row r="1100" spans="15:16" x14ac:dyDescent="0.2">
      <c r="O1100" s="209">
        <v>41210</v>
      </c>
      <c r="P1100" s="210" t="s">
        <v>1219</v>
      </c>
    </row>
    <row r="1101" spans="15:16" x14ac:dyDescent="0.2">
      <c r="O1101" s="209">
        <v>41211</v>
      </c>
      <c r="P1101" s="210" t="s">
        <v>1220</v>
      </c>
    </row>
    <row r="1102" spans="15:16" x14ac:dyDescent="0.2">
      <c r="O1102" s="209">
        <v>41212</v>
      </c>
      <c r="P1102" s="210" t="s">
        <v>1221</v>
      </c>
    </row>
    <row r="1103" spans="15:16" x14ac:dyDescent="0.2">
      <c r="O1103" s="209">
        <v>41213</v>
      </c>
      <c r="P1103" s="210" t="s">
        <v>1222</v>
      </c>
    </row>
    <row r="1104" spans="15:16" x14ac:dyDescent="0.2">
      <c r="O1104" s="209">
        <v>41214</v>
      </c>
      <c r="P1104" s="210" t="s">
        <v>1223</v>
      </c>
    </row>
    <row r="1105" spans="15:16" x14ac:dyDescent="0.2">
      <c r="O1105" s="209">
        <v>41215</v>
      </c>
      <c r="P1105" s="210" t="s">
        <v>1224</v>
      </c>
    </row>
    <row r="1106" spans="15:16" x14ac:dyDescent="0.2">
      <c r="O1106" s="209">
        <v>41216</v>
      </c>
      <c r="P1106" s="210" t="s">
        <v>1225</v>
      </c>
    </row>
    <row r="1107" spans="15:16" x14ac:dyDescent="0.2">
      <c r="O1107" s="209">
        <v>41217</v>
      </c>
      <c r="P1107" s="210" t="s">
        <v>1226</v>
      </c>
    </row>
    <row r="1108" spans="15:16" x14ac:dyDescent="0.2">
      <c r="O1108" s="209">
        <v>41218</v>
      </c>
      <c r="P1108" s="210" t="s">
        <v>1227</v>
      </c>
    </row>
    <row r="1109" spans="15:16" x14ac:dyDescent="0.2">
      <c r="O1109" s="209">
        <v>41219</v>
      </c>
      <c r="P1109" s="210" t="s">
        <v>1228</v>
      </c>
    </row>
    <row r="1110" spans="15:16" x14ac:dyDescent="0.2">
      <c r="O1110" s="209">
        <v>41220</v>
      </c>
      <c r="P1110" s="210" t="s">
        <v>1229</v>
      </c>
    </row>
    <row r="1111" spans="15:16" x14ac:dyDescent="0.2">
      <c r="O1111" s="209">
        <v>41221</v>
      </c>
      <c r="P1111" s="210" t="s">
        <v>1230</v>
      </c>
    </row>
    <row r="1112" spans="15:16" x14ac:dyDescent="0.2">
      <c r="O1112" s="209">
        <v>41222</v>
      </c>
      <c r="P1112" s="210" t="s">
        <v>1231</v>
      </c>
    </row>
    <row r="1113" spans="15:16" x14ac:dyDescent="0.2">
      <c r="O1113" s="209">
        <v>41223</v>
      </c>
      <c r="P1113" s="210" t="s">
        <v>1232</v>
      </c>
    </row>
    <row r="1114" spans="15:16" x14ac:dyDescent="0.2">
      <c r="O1114" s="209">
        <v>41224</v>
      </c>
      <c r="P1114" s="210" t="s">
        <v>1233</v>
      </c>
    </row>
    <row r="1115" spans="15:16" x14ac:dyDescent="0.2">
      <c r="O1115" s="209">
        <v>41225</v>
      </c>
      <c r="P1115" s="210" t="s">
        <v>1234</v>
      </c>
    </row>
    <row r="1116" spans="15:16" x14ac:dyDescent="0.2">
      <c r="O1116" s="209">
        <v>41226</v>
      </c>
      <c r="P1116" s="210" t="s">
        <v>1235</v>
      </c>
    </row>
    <row r="1117" spans="15:16" x14ac:dyDescent="0.2">
      <c r="O1117" s="209">
        <v>41227</v>
      </c>
      <c r="P1117" s="210" t="s">
        <v>1236</v>
      </c>
    </row>
    <row r="1118" spans="15:16" x14ac:dyDescent="0.2">
      <c r="O1118" s="209">
        <v>41228</v>
      </c>
      <c r="P1118" s="210" t="s">
        <v>1237</v>
      </c>
    </row>
    <row r="1119" spans="15:16" x14ac:dyDescent="0.2">
      <c r="O1119" s="209">
        <v>41229</v>
      </c>
      <c r="P1119" s="210" t="s">
        <v>1238</v>
      </c>
    </row>
    <row r="1120" spans="15:16" x14ac:dyDescent="0.2">
      <c r="O1120" s="209">
        <v>41230</v>
      </c>
      <c r="P1120" s="210" t="s">
        <v>1239</v>
      </c>
    </row>
    <row r="1121" spans="15:16" x14ac:dyDescent="0.2">
      <c r="O1121" s="209">
        <v>41231</v>
      </c>
      <c r="P1121" s="210" t="s">
        <v>1240</v>
      </c>
    </row>
    <row r="1122" spans="15:16" x14ac:dyDescent="0.2">
      <c r="O1122" s="209">
        <v>41232</v>
      </c>
      <c r="P1122" s="210" t="s">
        <v>1241</v>
      </c>
    </row>
    <row r="1123" spans="15:16" x14ac:dyDescent="0.2">
      <c r="O1123" s="209">
        <v>41233</v>
      </c>
      <c r="P1123" s="210" t="s">
        <v>1242</v>
      </c>
    </row>
    <row r="1124" spans="15:16" x14ac:dyDescent="0.2">
      <c r="O1124" s="209">
        <v>41234</v>
      </c>
      <c r="P1124" s="210" t="s">
        <v>1243</v>
      </c>
    </row>
    <row r="1125" spans="15:16" x14ac:dyDescent="0.2">
      <c r="O1125" s="209">
        <v>41235</v>
      </c>
      <c r="P1125" s="210" t="s">
        <v>1244</v>
      </c>
    </row>
    <row r="1126" spans="15:16" x14ac:dyDescent="0.2">
      <c r="O1126" s="209">
        <v>41236</v>
      </c>
      <c r="P1126" s="210" t="s">
        <v>1245</v>
      </c>
    </row>
    <row r="1127" spans="15:16" x14ac:dyDescent="0.2">
      <c r="O1127" s="209">
        <v>41301</v>
      </c>
      <c r="P1127" s="210" t="s">
        <v>1246</v>
      </c>
    </row>
    <row r="1128" spans="15:16" x14ac:dyDescent="0.2">
      <c r="O1128" s="209">
        <v>41302</v>
      </c>
      <c r="P1128" s="210" t="s">
        <v>1247</v>
      </c>
    </row>
    <row r="1129" spans="15:16" x14ac:dyDescent="0.2">
      <c r="O1129" s="209">
        <v>41304</v>
      </c>
      <c r="P1129" s="210" t="s">
        <v>1248</v>
      </c>
    </row>
    <row r="1130" spans="15:16" x14ac:dyDescent="0.2">
      <c r="O1130" s="209">
        <v>41305</v>
      </c>
      <c r="P1130" s="210" t="s">
        <v>1249</v>
      </c>
    </row>
    <row r="1131" spans="15:16" x14ac:dyDescent="0.2">
      <c r="O1131" s="209">
        <v>41306</v>
      </c>
      <c r="P1131" s="210" t="s">
        <v>1250</v>
      </c>
    </row>
    <row r="1132" spans="15:16" x14ac:dyDescent="0.2">
      <c r="O1132" s="209">
        <v>41307</v>
      </c>
      <c r="P1132" s="210" t="s">
        <v>1251</v>
      </c>
    </row>
    <row r="1133" spans="15:16" x14ac:dyDescent="0.2">
      <c r="O1133" s="209">
        <v>41309</v>
      </c>
      <c r="P1133" s="210" t="s">
        <v>1252</v>
      </c>
    </row>
    <row r="1134" spans="15:16" x14ac:dyDescent="0.2">
      <c r="O1134" s="209">
        <v>41310</v>
      </c>
      <c r="P1134" s="210" t="s">
        <v>1253</v>
      </c>
    </row>
    <row r="1135" spans="15:16" x14ac:dyDescent="0.2">
      <c r="O1135" s="209">
        <v>41311</v>
      </c>
      <c r="P1135" s="210" t="s">
        <v>1254</v>
      </c>
    </row>
    <row r="1136" spans="15:16" x14ac:dyDescent="0.2">
      <c r="O1136" s="209">
        <v>41312</v>
      </c>
      <c r="P1136" s="210" t="s">
        <v>1255</v>
      </c>
    </row>
    <row r="1137" spans="15:16" x14ac:dyDescent="0.2">
      <c r="O1137" s="209">
        <v>41313</v>
      </c>
      <c r="P1137" s="210" t="s">
        <v>1256</v>
      </c>
    </row>
    <row r="1138" spans="15:16" x14ac:dyDescent="0.2">
      <c r="O1138" s="209">
        <v>41314</v>
      </c>
      <c r="P1138" s="210" t="s">
        <v>1257</v>
      </c>
    </row>
    <row r="1139" spans="15:16" x14ac:dyDescent="0.2">
      <c r="O1139" s="209">
        <v>41315</v>
      </c>
      <c r="P1139" s="210" t="s">
        <v>1258</v>
      </c>
    </row>
    <row r="1140" spans="15:16" x14ac:dyDescent="0.2">
      <c r="O1140" s="209">
        <v>41316</v>
      </c>
      <c r="P1140" s="210" t="s">
        <v>1259</v>
      </c>
    </row>
    <row r="1141" spans="15:16" x14ac:dyDescent="0.2">
      <c r="O1141" s="209">
        <v>41317</v>
      </c>
      <c r="P1141" s="210" t="s">
        <v>1260</v>
      </c>
    </row>
    <row r="1142" spans="15:16" x14ac:dyDescent="0.2">
      <c r="O1142" s="209">
        <v>41318</v>
      </c>
      <c r="P1142" s="210" t="s">
        <v>1261</v>
      </c>
    </row>
    <row r="1143" spans="15:16" x14ac:dyDescent="0.2">
      <c r="O1143" s="209">
        <v>41319</v>
      </c>
      <c r="P1143" s="210" t="s">
        <v>1262</v>
      </c>
    </row>
    <row r="1144" spans="15:16" x14ac:dyDescent="0.2">
      <c r="O1144" s="209">
        <v>41320</v>
      </c>
      <c r="P1144" s="210" t="s">
        <v>1263</v>
      </c>
    </row>
    <row r="1145" spans="15:16" x14ac:dyDescent="0.2">
      <c r="O1145" s="209">
        <v>41321</v>
      </c>
      <c r="P1145" s="210" t="s">
        <v>1264</v>
      </c>
    </row>
    <row r="1146" spans="15:16" x14ac:dyDescent="0.2">
      <c r="O1146" s="209">
        <v>41322</v>
      </c>
      <c r="P1146" s="210" t="s">
        <v>1265</v>
      </c>
    </row>
    <row r="1147" spans="15:16" x14ac:dyDescent="0.2">
      <c r="O1147" s="209">
        <v>41323</v>
      </c>
      <c r="P1147" s="210" t="s">
        <v>1266</v>
      </c>
    </row>
    <row r="1148" spans="15:16" x14ac:dyDescent="0.2">
      <c r="O1148" s="209">
        <v>41324</v>
      </c>
      <c r="P1148" s="210" t="s">
        <v>1267</v>
      </c>
    </row>
    <row r="1149" spans="15:16" x14ac:dyDescent="0.2">
      <c r="O1149" s="209">
        <v>41325</v>
      </c>
      <c r="P1149" s="210" t="s">
        <v>1268</v>
      </c>
    </row>
    <row r="1150" spans="15:16" x14ac:dyDescent="0.2">
      <c r="O1150" s="209">
        <v>41326</v>
      </c>
      <c r="P1150" s="210" t="s">
        <v>1269</v>
      </c>
    </row>
    <row r="1151" spans="15:16" x14ac:dyDescent="0.2">
      <c r="O1151" s="209">
        <v>41327</v>
      </c>
      <c r="P1151" s="210" t="s">
        <v>1270</v>
      </c>
    </row>
    <row r="1152" spans="15:16" x14ac:dyDescent="0.2">
      <c r="O1152" s="209">
        <v>41328</v>
      </c>
      <c r="P1152" s="210" t="s">
        <v>1271</v>
      </c>
    </row>
    <row r="1153" spans="15:16" x14ac:dyDescent="0.2">
      <c r="O1153" s="209">
        <v>41329</v>
      </c>
      <c r="P1153" s="210" t="s">
        <v>1272</v>
      </c>
    </row>
    <row r="1154" spans="15:16" x14ac:dyDescent="0.2">
      <c r="O1154" s="209">
        <v>41331</v>
      </c>
      <c r="P1154" s="210" t="s">
        <v>1273</v>
      </c>
    </row>
    <row r="1155" spans="15:16" x14ac:dyDescent="0.2">
      <c r="O1155" s="209">
        <v>41332</v>
      </c>
      <c r="P1155" s="210" t="s">
        <v>1274</v>
      </c>
    </row>
    <row r="1156" spans="15:16" x14ac:dyDescent="0.2">
      <c r="O1156" s="209">
        <v>41333</v>
      </c>
      <c r="P1156" s="210" t="s">
        <v>1275</v>
      </c>
    </row>
    <row r="1157" spans="15:16" x14ac:dyDescent="0.2">
      <c r="O1157" s="209">
        <v>41334</v>
      </c>
      <c r="P1157" s="210" t="s">
        <v>1276</v>
      </c>
    </row>
    <row r="1158" spans="15:16" x14ac:dyDescent="0.2">
      <c r="O1158" s="209">
        <v>41335</v>
      </c>
      <c r="P1158" s="210" t="s">
        <v>1277</v>
      </c>
    </row>
    <row r="1159" spans="15:16" x14ac:dyDescent="0.2">
      <c r="O1159" s="209">
        <v>41336</v>
      </c>
      <c r="P1159" s="210" t="s">
        <v>1278</v>
      </c>
    </row>
    <row r="1160" spans="15:16" x14ac:dyDescent="0.2">
      <c r="O1160" s="209">
        <v>41337</v>
      </c>
      <c r="P1160" s="210" t="s">
        <v>1279</v>
      </c>
    </row>
    <row r="1161" spans="15:16" x14ac:dyDescent="0.2">
      <c r="O1161" s="209">
        <v>41338</v>
      </c>
      <c r="P1161" s="210" t="s">
        <v>1280</v>
      </c>
    </row>
    <row r="1162" spans="15:16" x14ac:dyDescent="0.2">
      <c r="O1162" s="209">
        <v>41340</v>
      </c>
      <c r="P1162" s="210" t="s">
        <v>1281</v>
      </c>
    </row>
    <row r="1163" spans="15:16" x14ac:dyDescent="0.2">
      <c r="O1163" s="209">
        <v>41341</v>
      </c>
      <c r="P1163" s="210" t="s">
        <v>1282</v>
      </c>
    </row>
    <row r="1164" spans="15:16" x14ac:dyDescent="0.2">
      <c r="O1164" s="209">
        <v>41342</v>
      </c>
      <c r="P1164" s="210" t="s">
        <v>1283</v>
      </c>
    </row>
    <row r="1165" spans="15:16" x14ac:dyDescent="0.2">
      <c r="O1165" s="209">
        <v>41343</v>
      </c>
      <c r="P1165" s="210" t="s">
        <v>2564</v>
      </c>
    </row>
    <row r="1166" spans="15:16" x14ac:dyDescent="0.2">
      <c r="O1166" s="209">
        <v>41344</v>
      </c>
      <c r="P1166" s="210" t="s">
        <v>2565</v>
      </c>
    </row>
    <row r="1167" spans="15:16" x14ac:dyDescent="0.2">
      <c r="O1167" s="209">
        <v>41401</v>
      </c>
      <c r="P1167" s="210" t="s">
        <v>1284</v>
      </c>
    </row>
    <row r="1168" spans="15:16" x14ac:dyDescent="0.2">
      <c r="O1168" s="209">
        <v>41402</v>
      </c>
      <c r="P1168" s="210" t="s">
        <v>1285</v>
      </c>
    </row>
    <row r="1169" spans="15:16" x14ac:dyDescent="0.2">
      <c r="O1169" s="209">
        <v>41403</v>
      </c>
      <c r="P1169" s="210" t="s">
        <v>1286</v>
      </c>
    </row>
    <row r="1170" spans="15:16" x14ac:dyDescent="0.2">
      <c r="O1170" s="209">
        <v>41404</v>
      </c>
      <c r="P1170" s="210" t="s">
        <v>1287</v>
      </c>
    </row>
    <row r="1171" spans="15:16" x14ac:dyDescent="0.2">
      <c r="O1171" s="209">
        <v>41405</v>
      </c>
      <c r="P1171" s="210" t="s">
        <v>1288</v>
      </c>
    </row>
    <row r="1172" spans="15:16" x14ac:dyDescent="0.2">
      <c r="O1172" s="209">
        <v>41406</v>
      </c>
      <c r="P1172" s="210" t="s">
        <v>1289</v>
      </c>
    </row>
    <row r="1173" spans="15:16" x14ac:dyDescent="0.2">
      <c r="O1173" s="209">
        <v>41407</v>
      </c>
      <c r="P1173" s="210" t="s">
        <v>1290</v>
      </c>
    </row>
    <row r="1174" spans="15:16" x14ac:dyDescent="0.2">
      <c r="O1174" s="209">
        <v>41408</v>
      </c>
      <c r="P1174" s="210" t="s">
        <v>1291</v>
      </c>
    </row>
    <row r="1175" spans="15:16" x14ac:dyDescent="0.2">
      <c r="O1175" s="209">
        <v>41409</v>
      </c>
      <c r="P1175" s="210" t="s">
        <v>1292</v>
      </c>
    </row>
    <row r="1176" spans="15:16" x14ac:dyDescent="0.2">
      <c r="O1176" s="209">
        <v>41410</v>
      </c>
      <c r="P1176" s="210" t="s">
        <v>1293</v>
      </c>
    </row>
    <row r="1177" spans="15:16" x14ac:dyDescent="0.2">
      <c r="O1177" s="209">
        <v>41411</v>
      </c>
      <c r="P1177" s="210" t="s">
        <v>1294</v>
      </c>
    </row>
    <row r="1178" spans="15:16" x14ac:dyDescent="0.2">
      <c r="O1178" s="209">
        <v>41412</v>
      </c>
      <c r="P1178" s="210" t="s">
        <v>1295</v>
      </c>
    </row>
    <row r="1179" spans="15:16" x14ac:dyDescent="0.2">
      <c r="O1179" s="209">
        <v>41413</v>
      </c>
      <c r="P1179" s="210" t="s">
        <v>1296</v>
      </c>
    </row>
    <row r="1180" spans="15:16" x14ac:dyDescent="0.2">
      <c r="O1180" s="209">
        <v>41414</v>
      </c>
      <c r="P1180" s="210" t="s">
        <v>1297</v>
      </c>
    </row>
    <row r="1181" spans="15:16" x14ac:dyDescent="0.2">
      <c r="O1181" s="209">
        <v>41415</v>
      </c>
      <c r="P1181" s="210" t="s">
        <v>1298</v>
      </c>
    </row>
    <row r="1182" spans="15:16" x14ac:dyDescent="0.2">
      <c r="O1182" s="209">
        <v>41416</v>
      </c>
      <c r="P1182" s="210" t="s">
        <v>1299</v>
      </c>
    </row>
    <row r="1183" spans="15:16" x14ac:dyDescent="0.2">
      <c r="O1183" s="209">
        <v>41417</v>
      </c>
      <c r="P1183" s="210" t="s">
        <v>1300</v>
      </c>
    </row>
    <row r="1184" spans="15:16" x14ac:dyDescent="0.2">
      <c r="O1184" s="209">
        <v>41418</v>
      </c>
      <c r="P1184" s="210" t="s">
        <v>1301</v>
      </c>
    </row>
    <row r="1185" spans="15:16" x14ac:dyDescent="0.2">
      <c r="O1185" s="209">
        <v>41419</v>
      </c>
      <c r="P1185" s="210" t="s">
        <v>1302</v>
      </c>
    </row>
    <row r="1186" spans="15:16" x14ac:dyDescent="0.2">
      <c r="O1186" s="209">
        <v>41420</v>
      </c>
      <c r="P1186" s="210" t="s">
        <v>1303</v>
      </c>
    </row>
    <row r="1187" spans="15:16" x14ac:dyDescent="0.2">
      <c r="O1187" s="209">
        <v>41421</v>
      </c>
      <c r="P1187" s="210" t="s">
        <v>1304</v>
      </c>
    </row>
    <row r="1188" spans="15:16" x14ac:dyDescent="0.2">
      <c r="O1188" s="209">
        <v>41422</v>
      </c>
      <c r="P1188" s="210" t="s">
        <v>1305</v>
      </c>
    </row>
    <row r="1189" spans="15:16" x14ac:dyDescent="0.2">
      <c r="O1189" s="209">
        <v>41423</v>
      </c>
      <c r="P1189" s="210" t="s">
        <v>1306</v>
      </c>
    </row>
    <row r="1190" spans="15:16" x14ac:dyDescent="0.2">
      <c r="O1190" s="209">
        <v>41424</v>
      </c>
      <c r="P1190" s="210" t="s">
        <v>1307</v>
      </c>
    </row>
    <row r="1191" spans="15:16" x14ac:dyDescent="0.2">
      <c r="O1191" s="209">
        <v>41425</v>
      </c>
      <c r="P1191" s="210" t="s">
        <v>1308</v>
      </c>
    </row>
    <row r="1192" spans="15:16" x14ac:dyDescent="0.2">
      <c r="O1192" s="209">
        <v>41426</v>
      </c>
      <c r="P1192" s="210" t="s">
        <v>1309</v>
      </c>
    </row>
    <row r="1193" spans="15:16" x14ac:dyDescent="0.2">
      <c r="O1193" s="209">
        <v>41427</v>
      </c>
      <c r="P1193" s="210" t="s">
        <v>1310</v>
      </c>
    </row>
    <row r="1194" spans="15:16" x14ac:dyDescent="0.2">
      <c r="O1194" s="209">
        <v>41428</v>
      </c>
      <c r="P1194" s="210" t="s">
        <v>1311</v>
      </c>
    </row>
    <row r="1195" spans="15:16" x14ac:dyDescent="0.2">
      <c r="O1195" s="209">
        <v>41429</v>
      </c>
      <c r="P1195" s="210" t="s">
        <v>1312</v>
      </c>
    </row>
    <row r="1196" spans="15:16" x14ac:dyDescent="0.2">
      <c r="O1196" s="209">
        <v>41430</v>
      </c>
      <c r="P1196" s="210" t="s">
        <v>1313</v>
      </c>
    </row>
    <row r="1197" spans="15:16" x14ac:dyDescent="0.2">
      <c r="O1197" s="209">
        <v>41501</v>
      </c>
      <c r="P1197" s="210" t="s">
        <v>1314</v>
      </c>
    </row>
    <row r="1198" spans="15:16" x14ac:dyDescent="0.2">
      <c r="O1198" s="209">
        <v>41502</v>
      </c>
      <c r="P1198" s="210" t="s">
        <v>1315</v>
      </c>
    </row>
    <row r="1199" spans="15:16" x14ac:dyDescent="0.2">
      <c r="O1199" s="209">
        <v>41503</v>
      </c>
      <c r="P1199" s="210" t="s">
        <v>1316</v>
      </c>
    </row>
    <row r="1200" spans="15:16" x14ac:dyDescent="0.2">
      <c r="O1200" s="209">
        <v>41504</v>
      </c>
      <c r="P1200" s="210" t="s">
        <v>1317</v>
      </c>
    </row>
    <row r="1201" spans="15:16" x14ac:dyDescent="0.2">
      <c r="O1201" s="209">
        <v>41505</v>
      </c>
      <c r="P1201" s="210" t="s">
        <v>1318</v>
      </c>
    </row>
    <row r="1202" spans="15:16" x14ac:dyDescent="0.2">
      <c r="O1202" s="209">
        <v>41506</v>
      </c>
      <c r="P1202" s="210" t="s">
        <v>1319</v>
      </c>
    </row>
    <row r="1203" spans="15:16" x14ac:dyDescent="0.2">
      <c r="O1203" s="209">
        <v>41507</v>
      </c>
      <c r="P1203" s="210" t="s">
        <v>1320</v>
      </c>
    </row>
    <row r="1204" spans="15:16" x14ac:dyDescent="0.2">
      <c r="O1204" s="209">
        <v>41508</v>
      </c>
      <c r="P1204" s="210" t="s">
        <v>1321</v>
      </c>
    </row>
    <row r="1205" spans="15:16" x14ac:dyDescent="0.2">
      <c r="O1205" s="209">
        <v>41509</v>
      </c>
      <c r="P1205" s="210" t="s">
        <v>1322</v>
      </c>
    </row>
    <row r="1206" spans="15:16" x14ac:dyDescent="0.2">
      <c r="O1206" s="209">
        <v>41510</v>
      </c>
      <c r="P1206" s="210" t="s">
        <v>1323</v>
      </c>
    </row>
    <row r="1207" spans="15:16" x14ac:dyDescent="0.2">
      <c r="O1207" s="209">
        <v>41511</v>
      </c>
      <c r="P1207" s="210" t="s">
        <v>1324</v>
      </c>
    </row>
    <row r="1208" spans="15:16" x14ac:dyDescent="0.2">
      <c r="O1208" s="209">
        <v>41512</v>
      </c>
      <c r="P1208" s="210" t="s">
        <v>1325</v>
      </c>
    </row>
    <row r="1209" spans="15:16" x14ac:dyDescent="0.2">
      <c r="O1209" s="209">
        <v>41513</v>
      </c>
      <c r="P1209" s="210" t="s">
        <v>1326</v>
      </c>
    </row>
    <row r="1210" spans="15:16" x14ac:dyDescent="0.2">
      <c r="O1210" s="209">
        <v>41514</v>
      </c>
      <c r="P1210" s="210" t="s">
        <v>1327</v>
      </c>
    </row>
    <row r="1211" spans="15:16" x14ac:dyDescent="0.2">
      <c r="O1211" s="209">
        <v>41515</v>
      </c>
      <c r="P1211" s="210" t="s">
        <v>1328</v>
      </c>
    </row>
    <row r="1212" spans="15:16" x14ac:dyDescent="0.2">
      <c r="O1212" s="209">
        <v>41516</v>
      </c>
      <c r="P1212" s="210" t="s">
        <v>1329</v>
      </c>
    </row>
    <row r="1213" spans="15:16" x14ac:dyDescent="0.2">
      <c r="O1213" s="209">
        <v>41517</v>
      </c>
      <c r="P1213" s="210" t="s">
        <v>1330</v>
      </c>
    </row>
    <row r="1214" spans="15:16" x14ac:dyDescent="0.2">
      <c r="O1214" s="209">
        <v>41518</v>
      </c>
      <c r="P1214" s="210" t="s">
        <v>1331</v>
      </c>
    </row>
    <row r="1215" spans="15:16" x14ac:dyDescent="0.2">
      <c r="O1215" s="209">
        <v>41521</v>
      </c>
      <c r="P1215" s="210" t="s">
        <v>1332</v>
      </c>
    </row>
    <row r="1216" spans="15:16" x14ac:dyDescent="0.2">
      <c r="O1216" s="209">
        <v>41522</v>
      </c>
      <c r="P1216" s="210" t="s">
        <v>1333</v>
      </c>
    </row>
    <row r="1217" spans="15:16" x14ac:dyDescent="0.2">
      <c r="O1217" s="209">
        <v>41601</v>
      </c>
      <c r="P1217" s="210" t="s">
        <v>1334</v>
      </c>
    </row>
    <row r="1218" spans="15:16" x14ac:dyDescent="0.2">
      <c r="O1218" s="209">
        <v>41602</v>
      </c>
      <c r="P1218" s="210" t="s">
        <v>1335</v>
      </c>
    </row>
    <row r="1219" spans="15:16" x14ac:dyDescent="0.2">
      <c r="O1219" s="209">
        <v>41603</v>
      </c>
      <c r="P1219" s="210" t="s">
        <v>1336</v>
      </c>
    </row>
    <row r="1220" spans="15:16" x14ac:dyDescent="0.2">
      <c r="O1220" s="209">
        <v>41604</v>
      </c>
      <c r="P1220" s="210" t="s">
        <v>1337</v>
      </c>
    </row>
    <row r="1221" spans="15:16" x14ac:dyDescent="0.2">
      <c r="O1221" s="209">
        <v>41605</v>
      </c>
      <c r="P1221" s="210" t="s">
        <v>1338</v>
      </c>
    </row>
    <row r="1222" spans="15:16" x14ac:dyDescent="0.2">
      <c r="O1222" s="209">
        <v>41606</v>
      </c>
      <c r="P1222" s="210" t="s">
        <v>1339</v>
      </c>
    </row>
    <row r="1223" spans="15:16" x14ac:dyDescent="0.2">
      <c r="O1223" s="209">
        <v>41607</v>
      </c>
      <c r="P1223" s="210" t="s">
        <v>1340</v>
      </c>
    </row>
    <row r="1224" spans="15:16" x14ac:dyDescent="0.2">
      <c r="O1224" s="209">
        <v>41608</v>
      </c>
      <c r="P1224" s="210" t="s">
        <v>1341</v>
      </c>
    </row>
    <row r="1225" spans="15:16" x14ac:dyDescent="0.2">
      <c r="O1225" s="209">
        <v>41609</v>
      </c>
      <c r="P1225" s="210" t="s">
        <v>1342</v>
      </c>
    </row>
    <row r="1226" spans="15:16" x14ac:dyDescent="0.2">
      <c r="O1226" s="209">
        <v>41610</v>
      </c>
      <c r="P1226" s="210" t="s">
        <v>1343</v>
      </c>
    </row>
    <row r="1227" spans="15:16" x14ac:dyDescent="0.2">
      <c r="O1227" s="209">
        <v>41611</v>
      </c>
      <c r="P1227" s="210" t="s">
        <v>1344</v>
      </c>
    </row>
    <row r="1228" spans="15:16" x14ac:dyDescent="0.2">
      <c r="O1228" s="209">
        <v>41612</v>
      </c>
      <c r="P1228" s="210" t="s">
        <v>1345</v>
      </c>
    </row>
    <row r="1229" spans="15:16" x14ac:dyDescent="0.2">
      <c r="O1229" s="209">
        <v>41613</v>
      </c>
      <c r="P1229" s="210" t="s">
        <v>1346</v>
      </c>
    </row>
    <row r="1230" spans="15:16" x14ac:dyDescent="0.2">
      <c r="O1230" s="209">
        <v>41614</v>
      </c>
      <c r="P1230" s="210" t="s">
        <v>1347</v>
      </c>
    </row>
    <row r="1231" spans="15:16" x14ac:dyDescent="0.2">
      <c r="O1231" s="209">
        <v>41615</v>
      </c>
      <c r="P1231" s="210" t="s">
        <v>1348</v>
      </c>
    </row>
    <row r="1232" spans="15:16" x14ac:dyDescent="0.2">
      <c r="O1232" s="209">
        <v>41616</v>
      </c>
      <c r="P1232" s="210" t="s">
        <v>1349</v>
      </c>
    </row>
    <row r="1233" spans="15:16" x14ac:dyDescent="0.2">
      <c r="O1233" s="209">
        <v>41617</v>
      </c>
      <c r="P1233" s="210" t="s">
        <v>1350</v>
      </c>
    </row>
    <row r="1234" spans="15:16" x14ac:dyDescent="0.2">
      <c r="O1234" s="209">
        <v>41618</v>
      </c>
      <c r="P1234" s="210" t="s">
        <v>1351</v>
      </c>
    </row>
    <row r="1235" spans="15:16" x14ac:dyDescent="0.2">
      <c r="O1235" s="209">
        <v>41619</v>
      </c>
      <c r="P1235" s="210" t="s">
        <v>1352</v>
      </c>
    </row>
    <row r="1236" spans="15:16" x14ac:dyDescent="0.2">
      <c r="O1236" s="209">
        <v>41620</v>
      </c>
      <c r="P1236" s="210" t="s">
        <v>1353</v>
      </c>
    </row>
    <row r="1237" spans="15:16" x14ac:dyDescent="0.2">
      <c r="O1237" s="209">
        <v>41621</v>
      </c>
      <c r="P1237" s="210" t="s">
        <v>1354</v>
      </c>
    </row>
    <row r="1238" spans="15:16" x14ac:dyDescent="0.2">
      <c r="O1238" s="209">
        <v>41622</v>
      </c>
      <c r="P1238" s="210" t="s">
        <v>1355</v>
      </c>
    </row>
    <row r="1239" spans="15:16" x14ac:dyDescent="0.2">
      <c r="O1239" s="209">
        <v>41623</v>
      </c>
      <c r="P1239" s="210" t="s">
        <v>1356</v>
      </c>
    </row>
    <row r="1240" spans="15:16" x14ac:dyDescent="0.2">
      <c r="O1240" s="209">
        <v>41624</v>
      </c>
      <c r="P1240" s="210" t="s">
        <v>1357</v>
      </c>
    </row>
    <row r="1241" spans="15:16" x14ac:dyDescent="0.2">
      <c r="O1241" s="209">
        <v>41625</v>
      </c>
      <c r="P1241" s="210" t="s">
        <v>1358</v>
      </c>
    </row>
    <row r="1242" spans="15:16" x14ac:dyDescent="0.2">
      <c r="O1242" s="209">
        <v>41626</v>
      </c>
      <c r="P1242" s="210" t="s">
        <v>1359</v>
      </c>
    </row>
    <row r="1243" spans="15:16" x14ac:dyDescent="0.2">
      <c r="O1243" s="209">
        <v>41627</v>
      </c>
      <c r="P1243" s="210" t="s">
        <v>1360</v>
      </c>
    </row>
    <row r="1244" spans="15:16" x14ac:dyDescent="0.2">
      <c r="O1244" s="209">
        <v>41701</v>
      </c>
      <c r="P1244" s="210" t="s">
        <v>1361</v>
      </c>
    </row>
    <row r="1245" spans="15:16" x14ac:dyDescent="0.2">
      <c r="O1245" s="209">
        <v>41702</v>
      </c>
      <c r="P1245" s="210" t="s">
        <v>1362</v>
      </c>
    </row>
    <row r="1246" spans="15:16" x14ac:dyDescent="0.2">
      <c r="O1246" s="209">
        <v>41703</v>
      </c>
      <c r="P1246" s="210" t="s">
        <v>1363</v>
      </c>
    </row>
    <row r="1247" spans="15:16" x14ac:dyDescent="0.2">
      <c r="O1247" s="209">
        <v>41704</v>
      </c>
      <c r="P1247" s="210" t="s">
        <v>1364</v>
      </c>
    </row>
    <row r="1248" spans="15:16" x14ac:dyDescent="0.2">
      <c r="O1248" s="209">
        <v>41705</v>
      </c>
      <c r="P1248" s="210" t="s">
        <v>1365</v>
      </c>
    </row>
    <row r="1249" spans="15:16" x14ac:dyDescent="0.2">
      <c r="O1249" s="209">
        <v>41706</v>
      </c>
      <c r="P1249" s="210" t="s">
        <v>1366</v>
      </c>
    </row>
    <row r="1250" spans="15:16" x14ac:dyDescent="0.2">
      <c r="O1250" s="209">
        <v>41707</v>
      </c>
      <c r="P1250" s="210" t="s">
        <v>1367</v>
      </c>
    </row>
    <row r="1251" spans="15:16" x14ac:dyDescent="0.2">
      <c r="O1251" s="209">
        <v>41708</v>
      </c>
      <c r="P1251" s="210" t="s">
        <v>1368</v>
      </c>
    </row>
    <row r="1252" spans="15:16" x14ac:dyDescent="0.2">
      <c r="O1252" s="209">
        <v>41709</v>
      </c>
      <c r="P1252" s="210" t="s">
        <v>1369</v>
      </c>
    </row>
    <row r="1253" spans="15:16" x14ac:dyDescent="0.2">
      <c r="O1253" s="209">
        <v>41710</v>
      </c>
      <c r="P1253" s="210" t="s">
        <v>1370</v>
      </c>
    </row>
    <row r="1254" spans="15:16" x14ac:dyDescent="0.2">
      <c r="O1254" s="209">
        <v>41711</v>
      </c>
      <c r="P1254" s="210" t="s">
        <v>1371</v>
      </c>
    </row>
    <row r="1255" spans="15:16" x14ac:dyDescent="0.2">
      <c r="O1255" s="209">
        <v>41712</v>
      </c>
      <c r="P1255" s="210" t="s">
        <v>1372</v>
      </c>
    </row>
    <row r="1256" spans="15:16" x14ac:dyDescent="0.2">
      <c r="O1256" s="209">
        <v>41713</v>
      </c>
      <c r="P1256" s="210" t="s">
        <v>1373</v>
      </c>
    </row>
    <row r="1257" spans="15:16" x14ac:dyDescent="0.2">
      <c r="O1257" s="209">
        <v>41714</v>
      </c>
      <c r="P1257" s="210" t="s">
        <v>1374</v>
      </c>
    </row>
    <row r="1258" spans="15:16" x14ac:dyDescent="0.2">
      <c r="O1258" s="209">
        <v>41715</v>
      </c>
      <c r="P1258" s="210" t="s">
        <v>1375</v>
      </c>
    </row>
    <row r="1259" spans="15:16" x14ac:dyDescent="0.2">
      <c r="O1259" s="209">
        <v>41716</v>
      </c>
      <c r="P1259" s="210" t="s">
        <v>1376</v>
      </c>
    </row>
    <row r="1260" spans="15:16" x14ac:dyDescent="0.2">
      <c r="O1260" s="209">
        <v>41717</v>
      </c>
      <c r="P1260" s="210" t="s">
        <v>1377</v>
      </c>
    </row>
    <row r="1261" spans="15:16" x14ac:dyDescent="0.2">
      <c r="O1261" s="209">
        <v>41718</v>
      </c>
      <c r="P1261" s="210" t="s">
        <v>1378</v>
      </c>
    </row>
    <row r="1262" spans="15:16" x14ac:dyDescent="0.2">
      <c r="O1262" s="209">
        <v>41719</v>
      </c>
      <c r="P1262" s="210" t="s">
        <v>1379</v>
      </c>
    </row>
    <row r="1263" spans="15:16" x14ac:dyDescent="0.2">
      <c r="O1263" s="209">
        <v>41720</v>
      </c>
      <c r="P1263" s="210" t="s">
        <v>1380</v>
      </c>
    </row>
    <row r="1264" spans="15:16" x14ac:dyDescent="0.2">
      <c r="O1264" s="209">
        <v>41721</v>
      </c>
      <c r="P1264" s="210" t="s">
        <v>1381</v>
      </c>
    </row>
    <row r="1265" spans="15:16" x14ac:dyDescent="0.2">
      <c r="O1265" s="209">
        <v>41722</v>
      </c>
      <c r="P1265" s="210" t="s">
        <v>1382</v>
      </c>
    </row>
    <row r="1266" spans="15:16" x14ac:dyDescent="0.2">
      <c r="O1266" s="209">
        <v>41723</v>
      </c>
      <c r="P1266" s="210" t="s">
        <v>1383</v>
      </c>
    </row>
    <row r="1267" spans="15:16" x14ac:dyDescent="0.2">
      <c r="O1267" s="209">
        <v>41724</v>
      </c>
      <c r="P1267" s="210" t="s">
        <v>1384</v>
      </c>
    </row>
    <row r="1268" spans="15:16" x14ac:dyDescent="0.2">
      <c r="O1268" s="209">
        <v>41725</v>
      </c>
      <c r="P1268" s="210" t="s">
        <v>1385</v>
      </c>
    </row>
    <row r="1269" spans="15:16" x14ac:dyDescent="0.2">
      <c r="O1269" s="209">
        <v>41726</v>
      </c>
      <c r="P1269" s="210" t="s">
        <v>1386</v>
      </c>
    </row>
    <row r="1270" spans="15:16" x14ac:dyDescent="0.2">
      <c r="O1270" s="209">
        <v>41727</v>
      </c>
      <c r="P1270" s="210" t="s">
        <v>1387</v>
      </c>
    </row>
    <row r="1271" spans="15:16" x14ac:dyDescent="0.2">
      <c r="O1271" s="209">
        <v>41728</v>
      </c>
      <c r="P1271" s="210" t="s">
        <v>1388</v>
      </c>
    </row>
    <row r="1272" spans="15:16" x14ac:dyDescent="0.2">
      <c r="O1272" s="209">
        <v>41729</v>
      </c>
      <c r="P1272" s="210" t="s">
        <v>1389</v>
      </c>
    </row>
    <row r="1273" spans="15:16" x14ac:dyDescent="0.2">
      <c r="O1273" s="209">
        <v>41730</v>
      </c>
      <c r="P1273" s="210" t="s">
        <v>1390</v>
      </c>
    </row>
    <row r="1274" spans="15:16" x14ac:dyDescent="0.2">
      <c r="O1274" s="209">
        <v>41731</v>
      </c>
      <c r="P1274" s="210" t="s">
        <v>1391</v>
      </c>
    </row>
    <row r="1275" spans="15:16" x14ac:dyDescent="0.2">
      <c r="O1275" s="209">
        <v>41732</v>
      </c>
      <c r="P1275" s="210" t="s">
        <v>1392</v>
      </c>
    </row>
    <row r="1276" spans="15:16" x14ac:dyDescent="0.2">
      <c r="O1276" s="209">
        <v>41733</v>
      </c>
      <c r="P1276" s="210" t="s">
        <v>1393</v>
      </c>
    </row>
    <row r="1277" spans="15:16" x14ac:dyDescent="0.2">
      <c r="O1277" s="209">
        <v>41734</v>
      </c>
      <c r="P1277" s="210" t="s">
        <v>1394</v>
      </c>
    </row>
    <row r="1278" spans="15:16" x14ac:dyDescent="0.2">
      <c r="O1278" s="209">
        <v>41735</v>
      </c>
      <c r="P1278" s="210" t="s">
        <v>1395</v>
      </c>
    </row>
    <row r="1279" spans="15:16" x14ac:dyDescent="0.2">
      <c r="O1279" s="209">
        <v>41736</v>
      </c>
      <c r="P1279" s="210" t="s">
        <v>1396</v>
      </c>
    </row>
    <row r="1280" spans="15:16" x14ac:dyDescent="0.2">
      <c r="O1280" s="209">
        <v>41737</v>
      </c>
      <c r="P1280" s="210" t="s">
        <v>1397</v>
      </c>
    </row>
    <row r="1281" spans="15:16" x14ac:dyDescent="0.2">
      <c r="O1281" s="209">
        <v>41738</v>
      </c>
      <c r="P1281" s="210" t="s">
        <v>1398</v>
      </c>
    </row>
    <row r="1282" spans="15:16" x14ac:dyDescent="0.2">
      <c r="O1282" s="209">
        <v>41739</v>
      </c>
      <c r="P1282" s="210" t="s">
        <v>1399</v>
      </c>
    </row>
    <row r="1283" spans="15:16" x14ac:dyDescent="0.2">
      <c r="O1283" s="209">
        <v>41740</v>
      </c>
      <c r="P1283" s="210" t="s">
        <v>1400</v>
      </c>
    </row>
    <row r="1284" spans="15:16" x14ac:dyDescent="0.2">
      <c r="O1284" s="209">
        <v>41741</v>
      </c>
      <c r="P1284" s="210" t="s">
        <v>1401</v>
      </c>
    </row>
    <row r="1285" spans="15:16" x14ac:dyDescent="0.2">
      <c r="O1285" s="209">
        <v>41742</v>
      </c>
      <c r="P1285" s="210" t="s">
        <v>1402</v>
      </c>
    </row>
    <row r="1286" spans="15:16" x14ac:dyDescent="0.2">
      <c r="O1286" s="209">
        <v>41743</v>
      </c>
      <c r="P1286" s="210" t="s">
        <v>1403</v>
      </c>
    </row>
    <row r="1287" spans="15:16" x14ac:dyDescent="0.2">
      <c r="O1287" s="209">
        <v>41744</v>
      </c>
      <c r="P1287" s="210" t="s">
        <v>1404</v>
      </c>
    </row>
    <row r="1288" spans="15:16" x14ac:dyDescent="0.2">
      <c r="O1288" s="209">
        <v>41745</v>
      </c>
      <c r="P1288" s="210" t="s">
        <v>1405</v>
      </c>
    </row>
    <row r="1289" spans="15:16" x14ac:dyDescent="0.2">
      <c r="O1289" s="209">
        <v>41746</v>
      </c>
      <c r="P1289" s="210" t="s">
        <v>1406</v>
      </c>
    </row>
    <row r="1290" spans="15:16" x14ac:dyDescent="0.2">
      <c r="O1290" s="209">
        <v>41747</v>
      </c>
      <c r="P1290" s="210" t="s">
        <v>1407</v>
      </c>
    </row>
    <row r="1291" spans="15:16" x14ac:dyDescent="0.2">
      <c r="O1291" s="209">
        <v>41748</v>
      </c>
      <c r="P1291" s="210" t="s">
        <v>1408</v>
      </c>
    </row>
    <row r="1292" spans="15:16" x14ac:dyDescent="0.2">
      <c r="O1292" s="209">
        <v>41749</v>
      </c>
      <c r="P1292" s="210" t="s">
        <v>1409</v>
      </c>
    </row>
    <row r="1293" spans="15:16" x14ac:dyDescent="0.2">
      <c r="O1293" s="209">
        <v>41750</v>
      </c>
      <c r="P1293" s="210" t="s">
        <v>1410</v>
      </c>
    </row>
    <row r="1294" spans="15:16" x14ac:dyDescent="0.2">
      <c r="O1294" s="209">
        <v>41751</v>
      </c>
      <c r="P1294" s="210" t="s">
        <v>1411</v>
      </c>
    </row>
    <row r="1295" spans="15:16" x14ac:dyDescent="0.2">
      <c r="O1295" s="209">
        <v>41752</v>
      </c>
      <c r="P1295" s="210" t="s">
        <v>1412</v>
      </c>
    </row>
    <row r="1296" spans="15:16" x14ac:dyDescent="0.2">
      <c r="O1296" s="209">
        <v>41801</v>
      </c>
      <c r="P1296" s="210" t="s">
        <v>1413</v>
      </c>
    </row>
    <row r="1297" spans="15:16" x14ac:dyDescent="0.2">
      <c r="O1297" s="209">
        <v>41802</v>
      </c>
      <c r="P1297" s="210" t="s">
        <v>1414</v>
      </c>
    </row>
    <row r="1298" spans="15:16" x14ac:dyDescent="0.2">
      <c r="O1298" s="209">
        <v>41803</v>
      </c>
      <c r="P1298" s="210" t="s">
        <v>1415</v>
      </c>
    </row>
    <row r="1299" spans="15:16" x14ac:dyDescent="0.2">
      <c r="O1299" s="209">
        <v>41804</v>
      </c>
      <c r="P1299" s="210" t="s">
        <v>1416</v>
      </c>
    </row>
    <row r="1300" spans="15:16" x14ac:dyDescent="0.2">
      <c r="O1300" s="209">
        <v>41805</v>
      </c>
      <c r="P1300" s="210" t="s">
        <v>1417</v>
      </c>
    </row>
    <row r="1301" spans="15:16" x14ac:dyDescent="0.2">
      <c r="O1301" s="209">
        <v>41806</v>
      </c>
      <c r="P1301" s="210" t="s">
        <v>1418</v>
      </c>
    </row>
    <row r="1302" spans="15:16" x14ac:dyDescent="0.2">
      <c r="O1302" s="209">
        <v>41807</v>
      </c>
      <c r="P1302" s="210" t="s">
        <v>1419</v>
      </c>
    </row>
    <row r="1303" spans="15:16" x14ac:dyDescent="0.2">
      <c r="O1303" s="209">
        <v>41808</v>
      </c>
      <c r="P1303" s="210" t="s">
        <v>1420</v>
      </c>
    </row>
    <row r="1304" spans="15:16" x14ac:dyDescent="0.2">
      <c r="O1304" s="209">
        <v>41809</v>
      </c>
      <c r="P1304" s="210" t="s">
        <v>1421</v>
      </c>
    </row>
    <row r="1305" spans="15:16" x14ac:dyDescent="0.2">
      <c r="O1305" s="209">
        <v>41810</v>
      </c>
      <c r="P1305" s="210" t="s">
        <v>1422</v>
      </c>
    </row>
    <row r="1306" spans="15:16" x14ac:dyDescent="0.2">
      <c r="O1306" s="209">
        <v>41811</v>
      </c>
      <c r="P1306" s="210" t="s">
        <v>1423</v>
      </c>
    </row>
    <row r="1307" spans="15:16" x14ac:dyDescent="0.2">
      <c r="O1307" s="209">
        <v>41812</v>
      </c>
      <c r="P1307" s="210" t="s">
        <v>1424</v>
      </c>
    </row>
    <row r="1308" spans="15:16" x14ac:dyDescent="0.2">
      <c r="O1308" s="209">
        <v>41813</v>
      </c>
      <c r="P1308" s="210" t="s">
        <v>1425</v>
      </c>
    </row>
    <row r="1309" spans="15:16" x14ac:dyDescent="0.2">
      <c r="O1309" s="209">
        <v>41814</v>
      </c>
      <c r="P1309" s="210" t="s">
        <v>1426</v>
      </c>
    </row>
    <row r="1310" spans="15:16" x14ac:dyDescent="0.2">
      <c r="O1310" s="209">
        <v>41815</v>
      </c>
      <c r="P1310" s="210" t="s">
        <v>1427</v>
      </c>
    </row>
    <row r="1311" spans="15:16" x14ac:dyDescent="0.2">
      <c r="O1311" s="209">
        <v>41816</v>
      </c>
      <c r="P1311" s="210" t="s">
        <v>1428</v>
      </c>
    </row>
    <row r="1312" spans="15:16" x14ac:dyDescent="0.2">
      <c r="O1312" s="209">
        <v>41817</v>
      </c>
      <c r="P1312" s="210" t="s">
        <v>1429</v>
      </c>
    </row>
    <row r="1313" spans="15:16" x14ac:dyDescent="0.2">
      <c r="O1313" s="209">
        <v>41818</v>
      </c>
      <c r="P1313" s="210" t="s">
        <v>1430</v>
      </c>
    </row>
    <row r="1314" spans="15:16" x14ac:dyDescent="0.2">
      <c r="O1314" s="209">
        <v>41819</v>
      </c>
      <c r="P1314" s="210" t="s">
        <v>1431</v>
      </c>
    </row>
    <row r="1315" spans="15:16" x14ac:dyDescent="0.2">
      <c r="O1315" s="209">
        <v>41820</v>
      </c>
      <c r="P1315" s="210" t="s">
        <v>1432</v>
      </c>
    </row>
    <row r="1316" spans="15:16" x14ac:dyDescent="0.2">
      <c r="O1316" s="209">
        <v>41821</v>
      </c>
      <c r="P1316" s="210" t="s">
        <v>1433</v>
      </c>
    </row>
    <row r="1317" spans="15:16" x14ac:dyDescent="0.2">
      <c r="O1317" s="209">
        <v>41822</v>
      </c>
      <c r="P1317" s="210" t="s">
        <v>1434</v>
      </c>
    </row>
    <row r="1318" spans="15:16" x14ac:dyDescent="0.2">
      <c r="O1318" s="209">
        <v>41823</v>
      </c>
      <c r="P1318" s="210" t="s">
        <v>1435</v>
      </c>
    </row>
    <row r="1319" spans="15:16" x14ac:dyDescent="0.2">
      <c r="O1319" s="209">
        <v>41824</v>
      </c>
      <c r="P1319" s="210" t="s">
        <v>1436</v>
      </c>
    </row>
    <row r="1320" spans="15:16" x14ac:dyDescent="0.2">
      <c r="O1320" s="209">
        <v>50101</v>
      </c>
      <c r="P1320" s="210" t="s">
        <v>1437</v>
      </c>
    </row>
    <row r="1321" spans="15:16" x14ac:dyDescent="0.2">
      <c r="O1321" s="209">
        <v>50201</v>
      </c>
      <c r="P1321" s="210" t="s">
        <v>1438</v>
      </c>
    </row>
    <row r="1322" spans="15:16" x14ac:dyDescent="0.2">
      <c r="O1322" s="209">
        <v>50202</v>
      </c>
      <c r="P1322" s="210" t="s">
        <v>1439</v>
      </c>
    </row>
    <row r="1323" spans="15:16" x14ac:dyDescent="0.2">
      <c r="O1323" s="209">
        <v>50203</v>
      </c>
      <c r="P1323" s="210" t="s">
        <v>1440</v>
      </c>
    </row>
    <row r="1324" spans="15:16" x14ac:dyDescent="0.2">
      <c r="O1324" s="209">
        <v>50204</v>
      </c>
      <c r="P1324" s="210" t="s">
        <v>1441</v>
      </c>
    </row>
    <row r="1325" spans="15:16" x14ac:dyDescent="0.2">
      <c r="O1325" s="209">
        <v>50205</v>
      </c>
      <c r="P1325" s="210" t="s">
        <v>1442</v>
      </c>
    </row>
    <row r="1326" spans="15:16" x14ac:dyDescent="0.2">
      <c r="O1326" s="209">
        <v>50206</v>
      </c>
      <c r="P1326" s="210" t="s">
        <v>1443</v>
      </c>
    </row>
    <row r="1327" spans="15:16" x14ac:dyDescent="0.2">
      <c r="O1327" s="209">
        <v>50207</v>
      </c>
      <c r="P1327" s="210" t="s">
        <v>1444</v>
      </c>
    </row>
    <row r="1328" spans="15:16" x14ac:dyDescent="0.2">
      <c r="O1328" s="209">
        <v>50208</v>
      </c>
      <c r="P1328" s="210" t="s">
        <v>1445</v>
      </c>
    </row>
    <row r="1329" spans="15:16" x14ac:dyDescent="0.2">
      <c r="O1329" s="209">
        <v>50209</v>
      </c>
      <c r="P1329" s="210" t="s">
        <v>1446</v>
      </c>
    </row>
    <row r="1330" spans="15:16" x14ac:dyDescent="0.2">
      <c r="O1330" s="209">
        <v>50210</v>
      </c>
      <c r="P1330" s="210" t="s">
        <v>1447</v>
      </c>
    </row>
    <row r="1331" spans="15:16" x14ac:dyDescent="0.2">
      <c r="O1331" s="209">
        <v>50211</v>
      </c>
      <c r="P1331" s="210" t="s">
        <v>1448</v>
      </c>
    </row>
    <row r="1332" spans="15:16" x14ac:dyDescent="0.2">
      <c r="O1332" s="209">
        <v>50212</v>
      </c>
      <c r="P1332" s="210" t="s">
        <v>1449</v>
      </c>
    </row>
    <row r="1333" spans="15:16" x14ac:dyDescent="0.2">
      <c r="O1333" s="209">
        <v>50213</v>
      </c>
      <c r="P1333" s="210" t="s">
        <v>1450</v>
      </c>
    </row>
    <row r="1334" spans="15:16" x14ac:dyDescent="0.2">
      <c r="O1334" s="209">
        <v>50301</v>
      </c>
      <c r="P1334" s="210" t="s">
        <v>1451</v>
      </c>
    </row>
    <row r="1335" spans="15:16" x14ac:dyDescent="0.2">
      <c r="O1335" s="209">
        <v>50302</v>
      </c>
      <c r="P1335" s="210" t="s">
        <v>1452</v>
      </c>
    </row>
    <row r="1336" spans="15:16" x14ac:dyDescent="0.2">
      <c r="O1336" s="209">
        <v>50303</v>
      </c>
      <c r="P1336" s="210" t="s">
        <v>1453</v>
      </c>
    </row>
    <row r="1337" spans="15:16" x14ac:dyDescent="0.2">
      <c r="O1337" s="209">
        <v>50304</v>
      </c>
      <c r="P1337" s="210" t="s">
        <v>1454</v>
      </c>
    </row>
    <row r="1338" spans="15:16" x14ac:dyDescent="0.2">
      <c r="O1338" s="209">
        <v>50305</v>
      </c>
      <c r="P1338" s="210" t="s">
        <v>1455</v>
      </c>
    </row>
    <row r="1339" spans="15:16" x14ac:dyDescent="0.2">
      <c r="O1339" s="209">
        <v>50306</v>
      </c>
      <c r="P1339" s="210" t="s">
        <v>1456</v>
      </c>
    </row>
    <row r="1340" spans="15:16" x14ac:dyDescent="0.2">
      <c r="O1340" s="209">
        <v>50307</v>
      </c>
      <c r="P1340" s="210" t="s">
        <v>1457</v>
      </c>
    </row>
    <row r="1341" spans="15:16" x14ac:dyDescent="0.2">
      <c r="O1341" s="209">
        <v>50308</v>
      </c>
      <c r="P1341" s="210" t="s">
        <v>1458</v>
      </c>
    </row>
    <row r="1342" spans="15:16" x14ac:dyDescent="0.2">
      <c r="O1342" s="209">
        <v>50309</v>
      </c>
      <c r="P1342" s="210" t="s">
        <v>1459</v>
      </c>
    </row>
    <row r="1343" spans="15:16" x14ac:dyDescent="0.2">
      <c r="O1343" s="209">
        <v>50310</v>
      </c>
      <c r="P1343" s="210" t="s">
        <v>1460</v>
      </c>
    </row>
    <row r="1344" spans="15:16" x14ac:dyDescent="0.2">
      <c r="O1344" s="209">
        <v>50311</v>
      </c>
      <c r="P1344" s="210" t="s">
        <v>1461</v>
      </c>
    </row>
    <row r="1345" spans="15:16" x14ac:dyDescent="0.2">
      <c r="O1345" s="209">
        <v>50312</v>
      </c>
      <c r="P1345" s="210" t="s">
        <v>1462</v>
      </c>
    </row>
    <row r="1346" spans="15:16" x14ac:dyDescent="0.2">
      <c r="O1346" s="209">
        <v>50313</v>
      </c>
      <c r="P1346" s="210" t="s">
        <v>1463</v>
      </c>
    </row>
    <row r="1347" spans="15:16" x14ac:dyDescent="0.2">
      <c r="O1347" s="209">
        <v>50314</v>
      </c>
      <c r="P1347" s="210" t="s">
        <v>1464</v>
      </c>
    </row>
    <row r="1348" spans="15:16" x14ac:dyDescent="0.2">
      <c r="O1348" s="209">
        <v>50315</v>
      </c>
      <c r="P1348" s="210" t="s">
        <v>1465</v>
      </c>
    </row>
    <row r="1349" spans="15:16" x14ac:dyDescent="0.2">
      <c r="O1349" s="209">
        <v>50316</v>
      </c>
      <c r="P1349" s="210" t="s">
        <v>1466</v>
      </c>
    </row>
    <row r="1350" spans="15:16" x14ac:dyDescent="0.2">
      <c r="O1350" s="209">
        <v>50317</v>
      </c>
      <c r="P1350" s="210" t="s">
        <v>1467</v>
      </c>
    </row>
    <row r="1351" spans="15:16" x14ac:dyDescent="0.2">
      <c r="O1351" s="209">
        <v>50318</v>
      </c>
      <c r="P1351" s="210" t="s">
        <v>1468</v>
      </c>
    </row>
    <row r="1352" spans="15:16" x14ac:dyDescent="0.2">
      <c r="O1352" s="209">
        <v>50319</v>
      </c>
      <c r="P1352" s="210" t="s">
        <v>1469</v>
      </c>
    </row>
    <row r="1353" spans="15:16" x14ac:dyDescent="0.2">
      <c r="O1353" s="209">
        <v>50320</v>
      </c>
      <c r="P1353" s="210" t="s">
        <v>1470</v>
      </c>
    </row>
    <row r="1354" spans="15:16" x14ac:dyDescent="0.2">
      <c r="O1354" s="209">
        <v>50321</v>
      </c>
      <c r="P1354" s="210" t="s">
        <v>1471</v>
      </c>
    </row>
    <row r="1355" spans="15:16" x14ac:dyDescent="0.2">
      <c r="O1355" s="209">
        <v>50322</v>
      </c>
      <c r="P1355" s="210" t="s">
        <v>1472</v>
      </c>
    </row>
    <row r="1356" spans="15:16" x14ac:dyDescent="0.2">
      <c r="O1356" s="209">
        <v>50323</v>
      </c>
      <c r="P1356" s="210" t="s">
        <v>1473</v>
      </c>
    </row>
    <row r="1357" spans="15:16" x14ac:dyDescent="0.2">
      <c r="O1357" s="209">
        <v>50324</v>
      </c>
      <c r="P1357" s="210" t="s">
        <v>1474</v>
      </c>
    </row>
    <row r="1358" spans="15:16" x14ac:dyDescent="0.2">
      <c r="O1358" s="209">
        <v>50325</v>
      </c>
      <c r="P1358" s="210" t="s">
        <v>1475</v>
      </c>
    </row>
    <row r="1359" spans="15:16" x14ac:dyDescent="0.2">
      <c r="O1359" s="209">
        <v>50326</v>
      </c>
      <c r="P1359" s="210" t="s">
        <v>1476</v>
      </c>
    </row>
    <row r="1360" spans="15:16" x14ac:dyDescent="0.2">
      <c r="O1360" s="209">
        <v>50327</v>
      </c>
      <c r="P1360" s="210" t="s">
        <v>1477</v>
      </c>
    </row>
    <row r="1361" spans="15:16" x14ac:dyDescent="0.2">
      <c r="O1361" s="209">
        <v>50328</v>
      </c>
      <c r="P1361" s="210" t="s">
        <v>1478</v>
      </c>
    </row>
    <row r="1362" spans="15:16" x14ac:dyDescent="0.2">
      <c r="O1362" s="209">
        <v>50329</v>
      </c>
      <c r="P1362" s="210" t="s">
        <v>1479</v>
      </c>
    </row>
    <row r="1363" spans="15:16" x14ac:dyDescent="0.2">
      <c r="O1363" s="209">
        <v>50330</v>
      </c>
      <c r="P1363" s="210" t="s">
        <v>1480</v>
      </c>
    </row>
    <row r="1364" spans="15:16" x14ac:dyDescent="0.2">
      <c r="O1364" s="209">
        <v>50331</v>
      </c>
      <c r="P1364" s="210" t="s">
        <v>1481</v>
      </c>
    </row>
    <row r="1365" spans="15:16" x14ac:dyDescent="0.2">
      <c r="O1365" s="209">
        <v>50332</v>
      </c>
      <c r="P1365" s="210" t="s">
        <v>1482</v>
      </c>
    </row>
    <row r="1366" spans="15:16" x14ac:dyDescent="0.2">
      <c r="O1366" s="209">
        <v>50335</v>
      </c>
      <c r="P1366" s="210" t="s">
        <v>1483</v>
      </c>
    </row>
    <row r="1367" spans="15:16" x14ac:dyDescent="0.2">
      <c r="O1367" s="209">
        <v>50336</v>
      </c>
      <c r="P1367" s="210" t="s">
        <v>1484</v>
      </c>
    </row>
    <row r="1368" spans="15:16" x14ac:dyDescent="0.2">
      <c r="O1368" s="209">
        <v>50337</v>
      </c>
      <c r="P1368" s="210" t="s">
        <v>1485</v>
      </c>
    </row>
    <row r="1369" spans="15:16" x14ac:dyDescent="0.2">
      <c r="O1369" s="209">
        <v>50338</v>
      </c>
      <c r="P1369" s="210" t="s">
        <v>1486</v>
      </c>
    </row>
    <row r="1370" spans="15:16" x14ac:dyDescent="0.2">
      <c r="O1370" s="209">
        <v>50339</v>
      </c>
      <c r="P1370" s="210" t="s">
        <v>1487</v>
      </c>
    </row>
    <row r="1371" spans="15:16" x14ac:dyDescent="0.2">
      <c r="O1371" s="209">
        <v>50401</v>
      </c>
      <c r="P1371" s="210" t="s">
        <v>1488</v>
      </c>
    </row>
    <row r="1372" spans="15:16" x14ac:dyDescent="0.2">
      <c r="O1372" s="209">
        <v>50402</v>
      </c>
      <c r="P1372" s="210" t="s">
        <v>1489</v>
      </c>
    </row>
    <row r="1373" spans="15:16" x14ac:dyDescent="0.2">
      <c r="O1373" s="209">
        <v>50403</v>
      </c>
      <c r="P1373" s="210" t="s">
        <v>1490</v>
      </c>
    </row>
    <row r="1374" spans="15:16" x14ac:dyDescent="0.2">
      <c r="O1374" s="209">
        <v>50404</v>
      </c>
      <c r="P1374" s="210" t="s">
        <v>1491</v>
      </c>
    </row>
    <row r="1375" spans="15:16" x14ac:dyDescent="0.2">
      <c r="O1375" s="209">
        <v>50405</v>
      </c>
      <c r="P1375" s="210" t="s">
        <v>1492</v>
      </c>
    </row>
    <row r="1376" spans="15:16" x14ac:dyDescent="0.2">
      <c r="O1376" s="209">
        <v>50406</v>
      </c>
      <c r="P1376" s="210" t="s">
        <v>1493</v>
      </c>
    </row>
    <row r="1377" spans="15:16" x14ac:dyDescent="0.2">
      <c r="O1377" s="209">
        <v>50407</v>
      </c>
      <c r="P1377" s="210" t="s">
        <v>1494</v>
      </c>
    </row>
    <row r="1378" spans="15:16" x14ac:dyDescent="0.2">
      <c r="O1378" s="209">
        <v>50408</v>
      </c>
      <c r="P1378" s="210" t="s">
        <v>1495</v>
      </c>
    </row>
    <row r="1379" spans="15:16" x14ac:dyDescent="0.2">
      <c r="O1379" s="209">
        <v>50409</v>
      </c>
      <c r="P1379" s="210" t="s">
        <v>1496</v>
      </c>
    </row>
    <row r="1380" spans="15:16" x14ac:dyDescent="0.2">
      <c r="O1380" s="209">
        <v>50410</v>
      </c>
      <c r="P1380" s="210" t="s">
        <v>1497</v>
      </c>
    </row>
    <row r="1381" spans="15:16" x14ac:dyDescent="0.2">
      <c r="O1381" s="209">
        <v>50411</v>
      </c>
      <c r="P1381" s="210" t="s">
        <v>1498</v>
      </c>
    </row>
    <row r="1382" spans="15:16" x14ac:dyDescent="0.2">
      <c r="O1382" s="209">
        <v>50412</v>
      </c>
      <c r="P1382" s="210" t="s">
        <v>1499</v>
      </c>
    </row>
    <row r="1383" spans="15:16" x14ac:dyDescent="0.2">
      <c r="O1383" s="209">
        <v>50413</v>
      </c>
      <c r="P1383" s="210" t="s">
        <v>1500</v>
      </c>
    </row>
    <row r="1384" spans="15:16" x14ac:dyDescent="0.2">
      <c r="O1384" s="209">
        <v>50414</v>
      </c>
      <c r="P1384" s="210" t="s">
        <v>1501</v>
      </c>
    </row>
    <row r="1385" spans="15:16" x14ac:dyDescent="0.2">
      <c r="O1385" s="209">
        <v>50415</v>
      </c>
      <c r="P1385" s="210" t="s">
        <v>1502</v>
      </c>
    </row>
    <row r="1386" spans="15:16" x14ac:dyDescent="0.2">
      <c r="O1386" s="209">
        <v>50416</v>
      </c>
      <c r="P1386" s="210" t="s">
        <v>1503</v>
      </c>
    </row>
    <row r="1387" spans="15:16" x14ac:dyDescent="0.2">
      <c r="O1387" s="209">
        <v>50417</v>
      </c>
      <c r="P1387" s="210" t="s">
        <v>1504</v>
      </c>
    </row>
    <row r="1388" spans="15:16" x14ac:dyDescent="0.2">
      <c r="O1388" s="209">
        <v>50418</v>
      </c>
      <c r="P1388" s="210" t="s">
        <v>1505</v>
      </c>
    </row>
    <row r="1389" spans="15:16" x14ac:dyDescent="0.2">
      <c r="O1389" s="209">
        <v>50419</v>
      </c>
      <c r="P1389" s="210" t="s">
        <v>1506</v>
      </c>
    </row>
    <row r="1390" spans="15:16" x14ac:dyDescent="0.2">
      <c r="O1390" s="209">
        <v>50420</v>
      </c>
      <c r="P1390" s="210" t="s">
        <v>1507</v>
      </c>
    </row>
    <row r="1391" spans="15:16" x14ac:dyDescent="0.2">
      <c r="O1391" s="209">
        <v>50421</v>
      </c>
      <c r="P1391" s="210" t="s">
        <v>1508</v>
      </c>
    </row>
    <row r="1392" spans="15:16" x14ac:dyDescent="0.2">
      <c r="O1392" s="209">
        <v>50422</v>
      </c>
      <c r="P1392" s="210" t="s">
        <v>1509</v>
      </c>
    </row>
    <row r="1393" spans="15:16" x14ac:dyDescent="0.2">
      <c r="O1393" s="209">
        <v>50423</v>
      </c>
      <c r="P1393" s="210" t="s">
        <v>1510</v>
      </c>
    </row>
    <row r="1394" spans="15:16" x14ac:dyDescent="0.2">
      <c r="O1394" s="209">
        <v>50424</v>
      </c>
      <c r="P1394" s="210" t="s">
        <v>1511</v>
      </c>
    </row>
    <row r="1395" spans="15:16" x14ac:dyDescent="0.2">
      <c r="O1395" s="209">
        <v>50425</v>
      </c>
      <c r="P1395" s="210" t="s">
        <v>1512</v>
      </c>
    </row>
    <row r="1396" spans="15:16" x14ac:dyDescent="0.2">
      <c r="O1396" s="209">
        <v>50501</v>
      </c>
      <c r="P1396" s="210" t="s">
        <v>1513</v>
      </c>
    </row>
    <row r="1397" spans="15:16" x14ac:dyDescent="0.2">
      <c r="O1397" s="209">
        <v>50502</v>
      </c>
      <c r="P1397" s="210" t="s">
        <v>1514</v>
      </c>
    </row>
    <row r="1398" spans="15:16" x14ac:dyDescent="0.2">
      <c r="O1398" s="209">
        <v>50503</v>
      </c>
      <c r="P1398" s="210" t="s">
        <v>1515</v>
      </c>
    </row>
    <row r="1399" spans="15:16" x14ac:dyDescent="0.2">
      <c r="O1399" s="209">
        <v>50504</v>
      </c>
      <c r="P1399" s="210" t="s">
        <v>1516</v>
      </c>
    </row>
    <row r="1400" spans="15:16" x14ac:dyDescent="0.2">
      <c r="O1400" s="209">
        <v>50505</v>
      </c>
      <c r="P1400" s="210" t="s">
        <v>1517</v>
      </c>
    </row>
    <row r="1401" spans="15:16" x14ac:dyDescent="0.2">
      <c r="O1401" s="209">
        <v>50506</v>
      </c>
      <c r="P1401" s="210" t="s">
        <v>1518</v>
      </c>
    </row>
    <row r="1402" spans="15:16" x14ac:dyDescent="0.2">
      <c r="O1402" s="209">
        <v>50507</v>
      </c>
      <c r="P1402" s="210" t="s">
        <v>1519</v>
      </c>
    </row>
    <row r="1403" spans="15:16" x14ac:dyDescent="0.2">
      <c r="O1403" s="209">
        <v>50508</v>
      </c>
      <c r="P1403" s="210" t="s">
        <v>1520</v>
      </c>
    </row>
    <row r="1404" spans="15:16" x14ac:dyDescent="0.2">
      <c r="O1404" s="209">
        <v>50509</v>
      </c>
      <c r="P1404" s="210" t="s">
        <v>1521</v>
      </c>
    </row>
    <row r="1405" spans="15:16" x14ac:dyDescent="0.2">
      <c r="O1405" s="209">
        <v>50510</v>
      </c>
      <c r="P1405" s="210" t="s">
        <v>1522</v>
      </c>
    </row>
    <row r="1406" spans="15:16" x14ac:dyDescent="0.2">
      <c r="O1406" s="209">
        <v>50511</v>
      </c>
      <c r="P1406" s="210" t="s">
        <v>1523</v>
      </c>
    </row>
    <row r="1407" spans="15:16" x14ac:dyDescent="0.2">
      <c r="O1407" s="209">
        <v>50512</v>
      </c>
      <c r="P1407" s="210" t="s">
        <v>1524</v>
      </c>
    </row>
    <row r="1408" spans="15:16" x14ac:dyDescent="0.2">
      <c r="O1408" s="209">
        <v>50513</v>
      </c>
      <c r="P1408" s="210" t="s">
        <v>1525</v>
      </c>
    </row>
    <row r="1409" spans="15:16" x14ac:dyDescent="0.2">
      <c r="O1409" s="209">
        <v>50514</v>
      </c>
      <c r="P1409" s="210" t="s">
        <v>1526</v>
      </c>
    </row>
    <row r="1410" spans="15:16" x14ac:dyDescent="0.2">
      <c r="O1410" s="209">
        <v>50515</v>
      </c>
      <c r="P1410" s="210" t="s">
        <v>1527</v>
      </c>
    </row>
    <row r="1411" spans="15:16" x14ac:dyDescent="0.2">
      <c r="O1411" s="209">
        <v>50601</v>
      </c>
      <c r="P1411" s="210" t="s">
        <v>1528</v>
      </c>
    </row>
    <row r="1412" spans="15:16" x14ac:dyDescent="0.2">
      <c r="O1412" s="209">
        <v>50602</v>
      </c>
      <c r="P1412" s="210" t="s">
        <v>1529</v>
      </c>
    </row>
    <row r="1413" spans="15:16" x14ac:dyDescent="0.2">
      <c r="O1413" s="209">
        <v>50603</v>
      </c>
      <c r="P1413" s="210" t="s">
        <v>1530</v>
      </c>
    </row>
    <row r="1414" spans="15:16" x14ac:dyDescent="0.2">
      <c r="O1414" s="209">
        <v>50604</v>
      </c>
      <c r="P1414" s="210" t="s">
        <v>1531</v>
      </c>
    </row>
    <row r="1415" spans="15:16" x14ac:dyDescent="0.2">
      <c r="O1415" s="209">
        <v>50605</v>
      </c>
      <c r="P1415" s="210" t="s">
        <v>1532</v>
      </c>
    </row>
    <row r="1416" spans="15:16" x14ac:dyDescent="0.2">
      <c r="O1416" s="209">
        <v>50606</v>
      </c>
      <c r="P1416" s="210" t="s">
        <v>1533</v>
      </c>
    </row>
    <row r="1417" spans="15:16" x14ac:dyDescent="0.2">
      <c r="O1417" s="209">
        <v>50607</v>
      </c>
      <c r="P1417" s="210" t="s">
        <v>1534</v>
      </c>
    </row>
    <row r="1418" spans="15:16" x14ac:dyDescent="0.2">
      <c r="O1418" s="209">
        <v>50608</v>
      </c>
      <c r="P1418" s="210" t="s">
        <v>1535</v>
      </c>
    </row>
    <row r="1419" spans="15:16" x14ac:dyDescent="0.2">
      <c r="O1419" s="209">
        <v>50609</v>
      </c>
      <c r="P1419" s="210" t="s">
        <v>1536</v>
      </c>
    </row>
    <row r="1420" spans="15:16" x14ac:dyDescent="0.2">
      <c r="O1420" s="209">
        <v>50610</v>
      </c>
      <c r="P1420" s="210" t="s">
        <v>1537</v>
      </c>
    </row>
    <row r="1421" spans="15:16" x14ac:dyDescent="0.2">
      <c r="O1421" s="209">
        <v>50611</v>
      </c>
      <c r="P1421" s="210" t="s">
        <v>1538</v>
      </c>
    </row>
    <row r="1422" spans="15:16" x14ac:dyDescent="0.2">
      <c r="O1422" s="209">
        <v>50612</v>
      </c>
      <c r="P1422" s="210" t="s">
        <v>1539</v>
      </c>
    </row>
    <row r="1423" spans="15:16" x14ac:dyDescent="0.2">
      <c r="O1423" s="209">
        <v>50613</v>
      </c>
      <c r="P1423" s="210" t="s">
        <v>1540</v>
      </c>
    </row>
    <row r="1424" spans="15:16" x14ac:dyDescent="0.2">
      <c r="O1424" s="209">
        <v>50614</v>
      </c>
      <c r="P1424" s="210" t="s">
        <v>1541</v>
      </c>
    </row>
    <row r="1425" spans="15:16" x14ac:dyDescent="0.2">
      <c r="O1425" s="209">
        <v>50615</v>
      </c>
      <c r="P1425" s="210" t="s">
        <v>1542</v>
      </c>
    </row>
    <row r="1426" spans="15:16" x14ac:dyDescent="0.2">
      <c r="O1426" s="209">
        <v>50616</v>
      </c>
      <c r="P1426" s="210" t="s">
        <v>1543</v>
      </c>
    </row>
    <row r="1427" spans="15:16" x14ac:dyDescent="0.2">
      <c r="O1427" s="209">
        <v>50617</v>
      </c>
      <c r="P1427" s="210" t="s">
        <v>1544</v>
      </c>
    </row>
    <row r="1428" spans="15:16" x14ac:dyDescent="0.2">
      <c r="O1428" s="209">
        <v>50618</v>
      </c>
      <c r="P1428" s="210" t="s">
        <v>1545</v>
      </c>
    </row>
    <row r="1429" spans="15:16" x14ac:dyDescent="0.2">
      <c r="O1429" s="209">
        <v>50619</v>
      </c>
      <c r="P1429" s="210" t="s">
        <v>1546</v>
      </c>
    </row>
    <row r="1430" spans="15:16" x14ac:dyDescent="0.2">
      <c r="O1430" s="209">
        <v>50620</v>
      </c>
      <c r="P1430" s="210" t="s">
        <v>1547</v>
      </c>
    </row>
    <row r="1431" spans="15:16" x14ac:dyDescent="0.2">
      <c r="O1431" s="209">
        <v>50621</v>
      </c>
      <c r="P1431" s="210" t="s">
        <v>1548</v>
      </c>
    </row>
    <row r="1432" spans="15:16" x14ac:dyDescent="0.2">
      <c r="O1432" s="209">
        <v>50622</v>
      </c>
      <c r="P1432" s="210" t="s">
        <v>1549</v>
      </c>
    </row>
    <row r="1433" spans="15:16" x14ac:dyDescent="0.2">
      <c r="O1433" s="209">
        <v>50623</v>
      </c>
      <c r="P1433" s="210" t="s">
        <v>1550</v>
      </c>
    </row>
    <row r="1434" spans="15:16" x14ac:dyDescent="0.2">
      <c r="O1434" s="209">
        <v>50624</v>
      </c>
      <c r="P1434" s="210" t="s">
        <v>1551</v>
      </c>
    </row>
    <row r="1435" spans="15:16" x14ac:dyDescent="0.2">
      <c r="O1435" s="209">
        <v>50625</v>
      </c>
      <c r="P1435" s="210" t="s">
        <v>1552</v>
      </c>
    </row>
    <row r="1436" spans="15:16" x14ac:dyDescent="0.2">
      <c r="O1436" s="209">
        <v>50626</v>
      </c>
      <c r="P1436" s="210" t="s">
        <v>1553</v>
      </c>
    </row>
    <row r="1437" spans="15:16" x14ac:dyDescent="0.2">
      <c r="O1437" s="209">
        <v>50627</v>
      </c>
      <c r="P1437" s="210" t="s">
        <v>1554</v>
      </c>
    </row>
    <row r="1438" spans="15:16" x14ac:dyDescent="0.2">
      <c r="O1438" s="209">
        <v>50628</v>
      </c>
      <c r="P1438" s="210" t="s">
        <v>1555</v>
      </c>
    </row>
    <row r="1439" spans="15:16" x14ac:dyDescent="0.2">
      <c r="O1439" s="209">
        <v>60101</v>
      </c>
      <c r="P1439" s="210" t="s">
        <v>1556</v>
      </c>
    </row>
    <row r="1440" spans="15:16" x14ac:dyDescent="0.2">
      <c r="O1440" s="209">
        <v>60305</v>
      </c>
      <c r="P1440" s="210" t="s">
        <v>1568</v>
      </c>
    </row>
    <row r="1441" spans="15:16" x14ac:dyDescent="0.2">
      <c r="O1441" s="209">
        <v>60318</v>
      </c>
      <c r="P1441" s="210" t="s">
        <v>1570</v>
      </c>
    </row>
    <row r="1442" spans="15:16" x14ac:dyDescent="0.2">
      <c r="O1442" s="209">
        <v>60323</v>
      </c>
      <c r="P1442" s="210" t="s">
        <v>1571</v>
      </c>
    </row>
    <row r="1443" spans="15:16" x14ac:dyDescent="0.2">
      <c r="O1443" s="209">
        <v>60324</v>
      </c>
      <c r="P1443" s="210" t="s">
        <v>1572</v>
      </c>
    </row>
    <row r="1444" spans="15:16" x14ac:dyDescent="0.2">
      <c r="O1444" s="209">
        <v>60326</v>
      </c>
      <c r="P1444" s="210" t="s">
        <v>1573</v>
      </c>
    </row>
    <row r="1445" spans="15:16" x14ac:dyDescent="0.2">
      <c r="O1445" s="209">
        <v>60329</v>
      </c>
      <c r="P1445" s="210" t="s">
        <v>1575</v>
      </c>
    </row>
    <row r="1446" spans="15:16" x14ac:dyDescent="0.2">
      <c r="O1446" s="209">
        <v>60341</v>
      </c>
      <c r="P1446" s="210" t="s">
        <v>1579</v>
      </c>
    </row>
    <row r="1447" spans="15:16" x14ac:dyDescent="0.2">
      <c r="O1447" s="209">
        <v>60344</v>
      </c>
      <c r="P1447" s="210" t="s">
        <v>1566</v>
      </c>
    </row>
    <row r="1448" spans="15:16" x14ac:dyDescent="0.2">
      <c r="O1448" s="209">
        <v>60345</v>
      </c>
      <c r="P1448" s="210" t="s">
        <v>1567</v>
      </c>
    </row>
    <row r="1449" spans="15:16" x14ac:dyDescent="0.2">
      <c r="O1449" s="209">
        <v>60346</v>
      </c>
      <c r="P1449" s="210" t="s">
        <v>1569</v>
      </c>
    </row>
    <row r="1450" spans="15:16" x14ac:dyDescent="0.2">
      <c r="O1450" s="209">
        <v>60347</v>
      </c>
      <c r="P1450" s="210" t="s">
        <v>1574</v>
      </c>
    </row>
    <row r="1451" spans="15:16" x14ac:dyDescent="0.2">
      <c r="O1451" s="209">
        <v>60348</v>
      </c>
      <c r="P1451" s="210" t="s">
        <v>1576</v>
      </c>
    </row>
    <row r="1452" spans="15:16" x14ac:dyDescent="0.2">
      <c r="O1452" s="209">
        <v>60349</v>
      </c>
      <c r="P1452" s="210" t="s">
        <v>1577</v>
      </c>
    </row>
    <row r="1453" spans="15:16" x14ac:dyDescent="0.2">
      <c r="O1453" s="209">
        <v>60350</v>
      </c>
      <c r="P1453" s="210" t="s">
        <v>1578</v>
      </c>
    </row>
    <row r="1454" spans="15:16" x14ac:dyDescent="0.2">
      <c r="O1454" s="209">
        <v>60351</v>
      </c>
      <c r="P1454" s="210" t="s">
        <v>1580</v>
      </c>
    </row>
    <row r="1455" spans="15:16" x14ac:dyDescent="0.2">
      <c r="O1455" s="209">
        <v>60608</v>
      </c>
      <c r="P1455" s="210" t="s">
        <v>1607</v>
      </c>
    </row>
    <row r="1456" spans="15:16" x14ac:dyDescent="0.2">
      <c r="O1456" s="209">
        <v>60611</v>
      </c>
      <c r="P1456" s="210" t="s">
        <v>1609</v>
      </c>
    </row>
    <row r="1457" spans="15:16" x14ac:dyDescent="0.2">
      <c r="O1457" s="209">
        <v>60613</v>
      </c>
      <c r="P1457" s="210" t="s">
        <v>1610</v>
      </c>
    </row>
    <row r="1458" spans="15:16" x14ac:dyDescent="0.2">
      <c r="O1458" s="209">
        <v>60617</v>
      </c>
      <c r="P1458" s="210" t="s">
        <v>1611</v>
      </c>
    </row>
    <row r="1459" spans="15:16" x14ac:dyDescent="0.2">
      <c r="O1459" s="209">
        <v>60618</v>
      </c>
      <c r="P1459" s="210" t="s">
        <v>1612</v>
      </c>
    </row>
    <row r="1460" spans="15:16" x14ac:dyDescent="0.2">
      <c r="O1460" s="209">
        <v>60619</v>
      </c>
      <c r="P1460" s="210" t="s">
        <v>1613</v>
      </c>
    </row>
    <row r="1461" spans="15:16" x14ac:dyDescent="0.2">
      <c r="O1461" s="209">
        <v>60623</v>
      </c>
      <c r="P1461" s="210" t="s">
        <v>1615</v>
      </c>
    </row>
    <row r="1462" spans="15:16" x14ac:dyDescent="0.2">
      <c r="O1462" s="209">
        <v>60624</v>
      </c>
      <c r="P1462" s="210" t="s">
        <v>1616</v>
      </c>
    </row>
    <row r="1463" spans="15:16" x14ac:dyDescent="0.2">
      <c r="O1463" s="209">
        <v>60626</v>
      </c>
      <c r="P1463" s="210" t="s">
        <v>1617</v>
      </c>
    </row>
    <row r="1464" spans="15:16" x14ac:dyDescent="0.2">
      <c r="O1464" s="209">
        <v>60628</v>
      </c>
      <c r="P1464" s="210" t="s">
        <v>1618</v>
      </c>
    </row>
    <row r="1465" spans="15:16" x14ac:dyDescent="0.2">
      <c r="O1465" s="209">
        <v>60629</v>
      </c>
      <c r="P1465" s="210" t="s">
        <v>1619</v>
      </c>
    </row>
    <row r="1466" spans="15:16" x14ac:dyDescent="0.2">
      <c r="O1466" s="209">
        <v>60632</v>
      </c>
      <c r="P1466" s="210" t="s">
        <v>1621</v>
      </c>
    </row>
    <row r="1467" spans="15:16" x14ac:dyDescent="0.2">
      <c r="O1467" s="209">
        <v>60639</v>
      </c>
      <c r="P1467" s="210" t="s">
        <v>1622</v>
      </c>
    </row>
    <row r="1468" spans="15:16" x14ac:dyDescent="0.2">
      <c r="O1468" s="209">
        <v>60641</v>
      </c>
      <c r="P1468" s="210" t="s">
        <v>1624</v>
      </c>
    </row>
    <row r="1469" spans="15:16" x14ac:dyDescent="0.2">
      <c r="O1469" s="209">
        <v>60642</v>
      </c>
      <c r="P1469" s="210" t="s">
        <v>1625</v>
      </c>
    </row>
    <row r="1470" spans="15:16" x14ac:dyDescent="0.2">
      <c r="O1470" s="209">
        <v>60645</v>
      </c>
      <c r="P1470" s="210" t="s">
        <v>1626</v>
      </c>
    </row>
    <row r="1471" spans="15:16" x14ac:dyDescent="0.2">
      <c r="O1471" s="209">
        <v>60646</v>
      </c>
      <c r="P1471" s="210" t="s">
        <v>1627</v>
      </c>
    </row>
    <row r="1472" spans="15:16" x14ac:dyDescent="0.2">
      <c r="O1472" s="209">
        <v>60647</v>
      </c>
      <c r="P1472" s="210" t="s">
        <v>1628</v>
      </c>
    </row>
    <row r="1473" spans="15:16" x14ac:dyDescent="0.2">
      <c r="O1473" s="209">
        <v>60648</v>
      </c>
      <c r="P1473" s="210" t="s">
        <v>1629</v>
      </c>
    </row>
    <row r="1474" spans="15:16" x14ac:dyDescent="0.2">
      <c r="O1474" s="209">
        <v>60651</v>
      </c>
      <c r="P1474" s="210" t="s">
        <v>1630</v>
      </c>
    </row>
    <row r="1475" spans="15:16" x14ac:dyDescent="0.2">
      <c r="O1475" s="209">
        <v>60653</v>
      </c>
      <c r="P1475" s="210" t="s">
        <v>1631</v>
      </c>
    </row>
    <row r="1476" spans="15:16" x14ac:dyDescent="0.2">
      <c r="O1476" s="209">
        <v>60654</v>
      </c>
      <c r="P1476" s="210" t="s">
        <v>1632</v>
      </c>
    </row>
    <row r="1477" spans="15:16" x14ac:dyDescent="0.2">
      <c r="O1477" s="209">
        <v>60655</v>
      </c>
      <c r="P1477" s="210" t="s">
        <v>1633</v>
      </c>
    </row>
    <row r="1478" spans="15:16" x14ac:dyDescent="0.2">
      <c r="O1478" s="209">
        <v>60656</v>
      </c>
      <c r="P1478" s="210" t="s">
        <v>1634</v>
      </c>
    </row>
    <row r="1479" spans="15:16" x14ac:dyDescent="0.2">
      <c r="O1479" s="209">
        <v>60659</v>
      </c>
      <c r="P1479" s="210" t="s">
        <v>1605</v>
      </c>
    </row>
    <row r="1480" spans="15:16" x14ac:dyDescent="0.2">
      <c r="O1480" s="209">
        <v>60660</v>
      </c>
      <c r="P1480" s="210" t="s">
        <v>2529</v>
      </c>
    </row>
    <row r="1481" spans="15:16" x14ac:dyDescent="0.2">
      <c r="O1481" s="209">
        <v>60661</v>
      </c>
      <c r="P1481" s="210" t="s">
        <v>1606</v>
      </c>
    </row>
    <row r="1482" spans="15:16" x14ac:dyDescent="0.2">
      <c r="O1482" s="209">
        <v>60662</v>
      </c>
      <c r="P1482" s="210" t="s">
        <v>2530</v>
      </c>
    </row>
    <row r="1483" spans="15:16" x14ac:dyDescent="0.2">
      <c r="O1483" s="209">
        <v>60663</v>
      </c>
      <c r="P1483" s="210" t="s">
        <v>1608</v>
      </c>
    </row>
    <row r="1484" spans="15:16" x14ac:dyDescent="0.2">
      <c r="O1484" s="209">
        <v>60664</v>
      </c>
      <c r="P1484" s="210" t="s">
        <v>2531</v>
      </c>
    </row>
    <row r="1485" spans="15:16" x14ac:dyDescent="0.2">
      <c r="O1485" s="209">
        <v>60665</v>
      </c>
      <c r="P1485" s="210" t="s">
        <v>1614</v>
      </c>
    </row>
    <row r="1486" spans="15:16" x14ac:dyDescent="0.2">
      <c r="O1486" s="209">
        <v>60666</v>
      </c>
      <c r="P1486" s="210" t="s">
        <v>1620</v>
      </c>
    </row>
    <row r="1487" spans="15:16" x14ac:dyDescent="0.2">
      <c r="O1487" s="209">
        <v>60667</v>
      </c>
      <c r="P1487" s="210" t="s">
        <v>2532</v>
      </c>
    </row>
    <row r="1488" spans="15:16" x14ac:dyDescent="0.2">
      <c r="O1488" s="209">
        <v>60668</v>
      </c>
      <c r="P1488" s="210" t="s">
        <v>1623</v>
      </c>
    </row>
    <row r="1489" spans="15:16" x14ac:dyDescent="0.2">
      <c r="O1489" s="209">
        <v>60669</v>
      </c>
      <c r="P1489" s="210" t="s">
        <v>2533</v>
      </c>
    </row>
    <row r="1490" spans="15:16" x14ac:dyDescent="0.2">
      <c r="O1490" s="209">
        <v>60670</v>
      </c>
      <c r="P1490" s="210" t="s">
        <v>2566</v>
      </c>
    </row>
    <row r="1491" spans="15:16" x14ac:dyDescent="0.2">
      <c r="O1491" s="209">
        <v>61001</v>
      </c>
      <c r="P1491" s="210" t="s">
        <v>1675</v>
      </c>
    </row>
    <row r="1492" spans="15:16" x14ac:dyDescent="0.2">
      <c r="O1492" s="209">
        <v>61002</v>
      </c>
      <c r="P1492" s="210" t="s">
        <v>1676</v>
      </c>
    </row>
    <row r="1493" spans="15:16" x14ac:dyDescent="0.2">
      <c r="O1493" s="209">
        <v>61007</v>
      </c>
      <c r="P1493" s="210" t="s">
        <v>1677</v>
      </c>
    </row>
    <row r="1494" spans="15:16" x14ac:dyDescent="0.2">
      <c r="O1494" s="209">
        <v>61008</v>
      </c>
      <c r="P1494" s="210" t="s">
        <v>1678</v>
      </c>
    </row>
    <row r="1495" spans="15:16" x14ac:dyDescent="0.2">
      <c r="O1495" s="209">
        <v>61012</v>
      </c>
      <c r="P1495" s="210" t="s">
        <v>1681</v>
      </c>
    </row>
    <row r="1496" spans="15:16" x14ac:dyDescent="0.2">
      <c r="O1496" s="209">
        <v>61013</v>
      </c>
      <c r="P1496" s="210" t="s">
        <v>1682</v>
      </c>
    </row>
    <row r="1497" spans="15:16" x14ac:dyDescent="0.2">
      <c r="O1497" s="209">
        <v>61016</v>
      </c>
      <c r="P1497" s="210" t="s">
        <v>1684</v>
      </c>
    </row>
    <row r="1498" spans="15:16" x14ac:dyDescent="0.2">
      <c r="O1498" s="209">
        <v>61017</v>
      </c>
      <c r="P1498" s="210" t="s">
        <v>1685</v>
      </c>
    </row>
    <row r="1499" spans="15:16" x14ac:dyDescent="0.2">
      <c r="O1499" s="209">
        <v>61019</v>
      </c>
      <c r="P1499" s="210" t="s">
        <v>1686</v>
      </c>
    </row>
    <row r="1500" spans="15:16" x14ac:dyDescent="0.2">
      <c r="O1500" s="209">
        <v>61020</v>
      </c>
      <c r="P1500" s="210" t="s">
        <v>1687</v>
      </c>
    </row>
    <row r="1501" spans="15:16" x14ac:dyDescent="0.2">
      <c r="O1501" s="209">
        <v>61021</v>
      </c>
      <c r="P1501" s="210" t="s">
        <v>1688</v>
      </c>
    </row>
    <row r="1502" spans="15:16" x14ac:dyDescent="0.2">
      <c r="O1502" s="209">
        <v>61024</v>
      </c>
      <c r="P1502" s="210" t="s">
        <v>1690</v>
      </c>
    </row>
    <row r="1503" spans="15:16" x14ac:dyDescent="0.2">
      <c r="O1503" s="209">
        <v>61027</v>
      </c>
      <c r="P1503" s="210" t="s">
        <v>1691</v>
      </c>
    </row>
    <row r="1504" spans="15:16" x14ac:dyDescent="0.2">
      <c r="O1504" s="209">
        <v>61030</v>
      </c>
      <c r="P1504" s="210" t="s">
        <v>1692</v>
      </c>
    </row>
    <row r="1505" spans="15:16" x14ac:dyDescent="0.2">
      <c r="O1505" s="209">
        <v>61032</v>
      </c>
      <c r="P1505" s="210" t="s">
        <v>1694</v>
      </c>
    </row>
    <row r="1506" spans="15:16" x14ac:dyDescent="0.2">
      <c r="O1506" s="209">
        <v>61033</v>
      </c>
      <c r="P1506" s="210" t="s">
        <v>1695</v>
      </c>
    </row>
    <row r="1507" spans="15:16" x14ac:dyDescent="0.2">
      <c r="O1507" s="209">
        <v>61043</v>
      </c>
      <c r="P1507" s="210" t="s">
        <v>1706</v>
      </c>
    </row>
    <row r="1508" spans="15:16" x14ac:dyDescent="0.2">
      <c r="O1508" s="209">
        <v>61045</v>
      </c>
      <c r="P1508" s="210" t="s">
        <v>1707</v>
      </c>
    </row>
    <row r="1509" spans="15:16" x14ac:dyDescent="0.2">
      <c r="O1509" s="209">
        <v>61049</v>
      </c>
      <c r="P1509" s="210" t="s">
        <v>2534</v>
      </c>
    </row>
    <row r="1510" spans="15:16" x14ac:dyDescent="0.2">
      <c r="O1510" s="209">
        <v>61050</v>
      </c>
      <c r="P1510" s="210" t="s">
        <v>1679</v>
      </c>
    </row>
    <row r="1511" spans="15:16" x14ac:dyDescent="0.2">
      <c r="O1511" s="209">
        <v>61051</v>
      </c>
      <c r="P1511" s="210" t="s">
        <v>1680</v>
      </c>
    </row>
    <row r="1512" spans="15:16" x14ac:dyDescent="0.2">
      <c r="O1512" s="209">
        <v>61052</v>
      </c>
      <c r="P1512" s="210" t="s">
        <v>1683</v>
      </c>
    </row>
    <row r="1513" spans="15:16" x14ac:dyDescent="0.2">
      <c r="O1513" s="209">
        <v>61053</v>
      </c>
      <c r="P1513" s="210" t="s">
        <v>1689</v>
      </c>
    </row>
    <row r="1514" spans="15:16" x14ac:dyDescent="0.2">
      <c r="O1514" s="209">
        <v>61054</v>
      </c>
      <c r="P1514" s="210" t="s">
        <v>2535</v>
      </c>
    </row>
    <row r="1515" spans="15:16" x14ac:dyDescent="0.2">
      <c r="O1515" s="209">
        <v>61055</v>
      </c>
      <c r="P1515" s="210" t="s">
        <v>1693</v>
      </c>
    </row>
    <row r="1516" spans="15:16" x14ac:dyDescent="0.2">
      <c r="O1516" s="209">
        <v>61056</v>
      </c>
      <c r="P1516" s="210" t="s">
        <v>2536</v>
      </c>
    </row>
    <row r="1517" spans="15:16" x14ac:dyDescent="0.2">
      <c r="O1517" s="209">
        <v>61057</v>
      </c>
      <c r="P1517" s="210" t="s">
        <v>2537</v>
      </c>
    </row>
    <row r="1518" spans="15:16" x14ac:dyDescent="0.2">
      <c r="O1518" s="209">
        <v>61058</v>
      </c>
      <c r="P1518" s="210" t="s">
        <v>2567</v>
      </c>
    </row>
    <row r="1519" spans="15:16" x14ac:dyDescent="0.2">
      <c r="O1519" s="209">
        <v>61059</v>
      </c>
      <c r="P1519" s="210" t="s">
        <v>1708</v>
      </c>
    </row>
    <row r="1520" spans="15:16" x14ac:dyDescent="0.2">
      <c r="O1520" s="209">
        <v>61101</v>
      </c>
      <c r="P1520" s="210" t="s">
        <v>1709</v>
      </c>
    </row>
    <row r="1521" spans="15:16" x14ac:dyDescent="0.2">
      <c r="O1521" s="209">
        <v>61105</v>
      </c>
      <c r="P1521" s="210" t="s">
        <v>1710</v>
      </c>
    </row>
    <row r="1522" spans="15:16" x14ac:dyDescent="0.2">
      <c r="O1522" s="209">
        <v>61106</v>
      </c>
      <c r="P1522" s="210" t="s">
        <v>1711</v>
      </c>
    </row>
    <row r="1523" spans="15:16" x14ac:dyDescent="0.2">
      <c r="O1523" s="209">
        <v>61107</v>
      </c>
      <c r="P1523" s="210" t="s">
        <v>1712</v>
      </c>
    </row>
    <row r="1524" spans="15:16" x14ac:dyDescent="0.2">
      <c r="O1524" s="209">
        <v>61108</v>
      </c>
      <c r="P1524" s="210" t="s">
        <v>1713</v>
      </c>
    </row>
    <row r="1525" spans="15:16" x14ac:dyDescent="0.2">
      <c r="O1525" s="209">
        <v>61109</v>
      </c>
      <c r="P1525" s="210" t="s">
        <v>1714</v>
      </c>
    </row>
    <row r="1526" spans="15:16" x14ac:dyDescent="0.2">
      <c r="O1526" s="209">
        <v>61110</v>
      </c>
      <c r="P1526" s="210" t="s">
        <v>1715</v>
      </c>
    </row>
    <row r="1527" spans="15:16" x14ac:dyDescent="0.2">
      <c r="O1527" s="209">
        <v>61111</v>
      </c>
      <c r="P1527" s="210" t="s">
        <v>1716</v>
      </c>
    </row>
    <row r="1528" spans="15:16" x14ac:dyDescent="0.2">
      <c r="O1528" s="209">
        <v>61112</v>
      </c>
      <c r="P1528" s="210" t="s">
        <v>1717</v>
      </c>
    </row>
    <row r="1529" spans="15:16" x14ac:dyDescent="0.2">
      <c r="O1529" s="209">
        <v>61113</v>
      </c>
      <c r="P1529" s="210" t="s">
        <v>1718</v>
      </c>
    </row>
    <row r="1530" spans="15:16" x14ac:dyDescent="0.2">
      <c r="O1530" s="209">
        <v>61114</v>
      </c>
      <c r="P1530" s="210" t="s">
        <v>1719</v>
      </c>
    </row>
    <row r="1531" spans="15:16" x14ac:dyDescent="0.2">
      <c r="O1531" s="209">
        <v>61115</v>
      </c>
      <c r="P1531" s="210" t="s">
        <v>1720</v>
      </c>
    </row>
    <row r="1532" spans="15:16" x14ac:dyDescent="0.2">
      <c r="O1532" s="209">
        <v>61116</v>
      </c>
      <c r="P1532" s="210" t="s">
        <v>1721</v>
      </c>
    </row>
    <row r="1533" spans="15:16" x14ac:dyDescent="0.2">
      <c r="O1533" s="209">
        <v>61118</v>
      </c>
      <c r="P1533" s="210" t="s">
        <v>1723</v>
      </c>
    </row>
    <row r="1534" spans="15:16" x14ac:dyDescent="0.2">
      <c r="O1534" s="209">
        <v>61119</v>
      </c>
      <c r="P1534" s="210" t="s">
        <v>1724</v>
      </c>
    </row>
    <row r="1535" spans="15:16" x14ac:dyDescent="0.2">
      <c r="O1535" s="209">
        <v>61120</v>
      </c>
      <c r="P1535" s="210" t="s">
        <v>1722</v>
      </c>
    </row>
    <row r="1536" spans="15:16" x14ac:dyDescent="0.2">
      <c r="O1536" s="209">
        <v>61203</v>
      </c>
      <c r="P1536" s="210" t="s">
        <v>1727</v>
      </c>
    </row>
    <row r="1537" spans="15:16" x14ac:dyDescent="0.2">
      <c r="O1537" s="209">
        <v>61204</v>
      </c>
      <c r="P1537" s="210" t="s">
        <v>1728</v>
      </c>
    </row>
    <row r="1538" spans="15:16" x14ac:dyDescent="0.2">
      <c r="O1538" s="209">
        <v>61205</v>
      </c>
      <c r="P1538" s="210" t="s">
        <v>1729</v>
      </c>
    </row>
    <row r="1539" spans="15:16" x14ac:dyDescent="0.2">
      <c r="O1539" s="209">
        <v>61206</v>
      </c>
      <c r="P1539" s="210" t="s">
        <v>1730</v>
      </c>
    </row>
    <row r="1540" spans="15:16" x14ac:dyDescent="0.2">
      <c r="O1540" s="209">
        <v>61207</v>
      </c>
      <c r="P1540" s="210" t="s">
        <v>1731</v>
      </c>
    </row>
    <row r="1541" spans="15:16" x14ac:dyDescent="0.2">
      <c r="O1541" s="209">
        <v>61213</v>
      </c>
      <c r="P1541" s="210" t="s">
        <v>1733</v>
      </c>
    </row>
    <row r="1542" spans="15:16" x14ac:dyDescent="0.2">
      <c r="O1542" s="209">
        <v>61215</v>
      </c>
      <c r="P1542" s="210" t="s">
        <v>1734</v>
      </c>
    </row>
    <row r="1543" spans="15:16" x14ac:dyDescent="0.2">
      <c r="O1543" s="209">
        <v>61217</v>
      </c>
      <c r="P1543" s="210" t="s">
        <v>1735</v>
      </c>
    </row>
    <row r="1544" spans="15:16" x14ac:dyDescent="0.2">
      <c r="O1544" s="209">
        <v>61222</v>
      </c>
      <c r="P1544" s="210" t="s">
        <v>1737</v>
      </c>
    </row>
    <row r="1545" spans="15:16" x14ac:dyDescent="0.2">
      <c r="O1545" s="209">
        <v>61236</v>
      </c>
      <c r="P1545" s="210" t="s">
        <v>1741</v>
      </c>
    </row>
    <row r="1546" spans="15:16" x14ac:dyDescent="0.2">
      <c r="O1546" s="209">
        <v>61243</v>
      </c>
      <c r="P1546" s="210" t="s">
        <v>1745</v>
      </c>
    </row>
    <row r="1547" spans="15:16" x14ac:dyDescent="0.2">
      <c r="O1547" s="209">
        <v>61247</v>
      </c>
      <c r="P1547" s="210" t="s">
        <v>1746</v>
      </c>
    </row>
    <row r="1548" spans="15:16" x14ac:dyDescent="0.2">
      <c r="O1548" s="209">
        <v>61251</v>
      </c>
      <c r="P1548" s="210" t="s">
        <v>1747</v>
      </c>
    </row>
    <row r="1549" spans="15:16" x14ac:dyDescent="0.2">
      <c r="O1549" s="209">
        <v>61252</v>
      </c>
      <c r="P1549" s="210" t="s">
        <v>1748</v>
      </c>
    </row>
    <row r="1550" spans="15:16" x14ac:dyDescent="0.2">
      <c r="O1550" s="209">
        <v>61253</v>
      </c>
      <c r="P1550" s="210" t="s">
        <v>1725</v>
      </c>
    </row>
    <row r="1551" spans="15:16" x14ac:dyDescent="0.2">
      <c r="O1551" s="209">
        <v>61254</v>
      </c>
      <c r="P1551" s="210" t="s">
        <v>1726</v>
      </c>
    </row>
    <row r="1552" spans="15:16" x14ac:dyDescent="0.2">
      <c r="O1552" s="209">
        <v>61255</v>
      </c>
      <c r="P1552" s="210" t="s">
        <v>1739</v>
      </c>
    </row>
    <row r="1553" spans="15:16" x14ac:dyDescent="0.2">
      <c r="O1553" s="209">
        <v>61256</v>
      </c>
      <c r="P1553" s="210" t="s">
        <v>1732</v>
      </c>
    </row>
    <row r="1554" spans="15:16" x14ac:dyDescent="0.2">
      <c r="O1554" s="209">
        <v>61257</v>
      </c>
      <c r="P1554" s="210" t="s">
        <v>2538</v>
      </c>
    </row>
    <row r="1555" spans="15:16" x14ac:dyDescent="0.2">
      <c r="O1555" s="209">
        <v>61258</v>
      </c>
      <c r="P1555" s="210" t="s">
        <v>1736</v>
      </c>
    </row>
    <row r="1556" spans="15:16" x14ac:dyDescent="0.2">
      <c r="O1556" s="209">
        <v>61259</v>
      </c>
      <c r="P1556" s="210" t="s">
        <v>1738</v>
      </c>
    </row>
    <row r="1557" spans="15:16" x14ac:dyDescent="0.2">
      <c r="O1557" s="209">
        <v>61260</v>
      </c>
      <c r="P1557" s="210" t="s">
        <v>2539</v>
      </c>
    </row>
    <row r="1558" spans="15:16" x14ac:dyDescent="0.2">
      <c r="O1558" s="209">
        <v>61261</v>
      </c>
      <c r="P1558" s="210" t="s">
        <v>2540</v>
      </c>
    </row>
    <row r="1559" spans="15:16" x14ac:dyDescent="0.2">
      <c r="O1559" s="209">
        <v>61262</v>
      </c>
      <c r="P1559" s="210" t="s">
        <v>1740</v>
      </c>
    </row>
    <row r="1560" spans="15:16" x14ac:dyDescent="0.2">
      <c r="O1560" s="209">
        <v>61263</v>
      </c>
      <c r="P1560" s="210" t="s">
        <v>1742</v>
      </c>
    </row>
    <row r="1561" spans="15:16" x14ac:dyDescent="0.2">
      <c r="O1561" s="209">
        <v>61264</v>
      </c>
      <c r="P1561" s="210" t="s">
        <v>1743</v>
      </c>
    </row>
    <row r="1562" spans="15:16" x14ac:dyDescent="0.2">
      <c r="O1562" s="209">
        <v>61265</v>
      </c>
      <c r="P1562" s="210" t="s">
        <v>1744</v>
      </c>
    </row>
    <row r="1563" spans="15:16" x14ac:dyDescent="0.2">
      <c r="O1563" s="209">
        <v>61266</v>
      </c>
      <c r="P1563" s="210" t="s">
        <v>2541</v>
      </c>
    </row>
    <row r="1564" spans="15:16" x14ac:dyDescent="0.2">
      <c r="O1564" s="209">
        <v>61267</v>
      </c>
      <c r="P1564" s="210" t="s">
        <v>2542</v>
      </c>
    </row>
    <row r="1565" spans="15:16" x14ac:dyDescent="0.2">
      <c r="O1565" s="209">
        <v>61410</v>
      </c>
      <c r="P1565" s="210" t="s">
        <v>1756</v>
      </c>
    </row>
    <row r="1566" spans="15:16" x14ac:dyDescent="0.2">
      <c r="O1566" s="209">
        <v>61413</v>
      </c>
      <c r="P1566" s="210" t="s">
        <v>1758</v>
      </c>
    </row>
    <row r="1567" spans="15:16" x14ac:dyDescent="0.2">
      <c r="O1567" s="209">
        <v>61425</v>
      </c>
      <c r="P1567" s="210" t="s">
        <v>1761</v>
      </c>
    </row>
    <row r="1568" spans="15:16" x14ac:dyDescent="0.2">
      <c r="O1568" s="209">
        <v>61428</v>
      </c>
      <c r="P1568" s="210" t="s">
        <v>1763</v>
      </c>
    </row>
    <row r="1569" spans="15:16" x14ac:dyDescent="0.2">
      <c r="O1569" s="209">
        <v>61437</v>
      </c>
      <c r="P1569" s="210" t="s">
        <v>2543</v>
      </c>
    </row>
    <row r="1570" spans="15:16" x14ac:dyDescent="0.2">
      <c r="O1570" s="209">
        <v>61438</v>
      </c>
      <c r="P1570" s="210" t="s">
        <v>1757</v>
      </c>
    </row>
    <row r="1571" spans="15:16" x14ac:dyDescent="0.2">
      <c r="O1571" s="209">
        <v>61439</v>
      </c>
      <c r="P1571" s="210" t="s">
        <v>2544</v>
      </c>
    </row>
    <row r="1572" spans="15:16" x14ac:dyDescent="0.2">
      <c r="O1572" s="209">
        <v>61440</v>
      </c>
      <c r="P1572" s="210" t="s">
        <v>2545</v>
      </c>
    </row>
    <row r="1573" spans="15:16" x14ac:dyDescent="0.2">
      <c r="O1573" s="209">
        <v>61441</v>
      </c>
      <c r="P1573" s="210" t="s">
        <v>1759</v>
      </c>
    </row>
    <row r="1574" spans="15:16" x14ac:dyDescent="0.2">
      <c r="O1574" s="209">
        <v>61442</v>
      </c>
      <c r="P1574" s="210" t="s">
        <v>2546</v>
      </c>
    </row>
    <row r="1575" spans="15:16" x14ac:dyDescent="0.2">
      <c r="O1575" s="209">
        <v>61443</v>
      </c>
      <c r="P1575" s="210" t="s">
        <v>1760</v>
      </c>
    </row>
    <row r="1576" spans="15:16" x14ac:dyDescent="0.2">
      <c r="O1576" s="209">
        <v>61444</v>
      </c>
      <c r="P1576" s="210" t="s">
        <v>1762</v>
      </c>
    </row>
    <row r="1577" spans="15:16" x14ac:dyDescent="0.2">
      <c r="O1577" s="209">
        <v>61445</v>
      </c>
      <c r="P1577" s="210" t="s">
        <v>2547</v>
      </c>
    </row>
    <row r="1578" spans="15:16" x14ac:dyDescent="0.2">
      <c r="O1578" s="209">
        <v>61446</v>
      </c>
      <c r="P1578" s="210" t="s">
        <v>2548</v>
      </c>
    </row>
    <row r="1579" spans="15:16" x14ac:dyDescent="0.2">
      <c r="O1579" s="209">
        <v>61611</v>
      </c>
      <c r="P1579" s="210" t="s">
        <v>1778</v>
      </c>
    </row>
    <row r="1580" spans="15:16" x14ac:dyDescent="0.2">
      <c r="O1580" s="209">
        <v>61612</v>
      </c>
      <c r="P1580" s="210" t="s">
        <v>1779</v>
      </c>
    </row>
    <row r="1581" spans="15:16" x14ac:dyDescent="0.2">
      <c r="O1581" s="209">
        <v>61615</v>
      </c>
      <c r="P1581" s="210" t="s">
        <v>1781</v>
      </c>
    </row>
    <row r="1582" spans="15:16" x14ac:dyDescent="0.2">
      <c r="O1582" s="209">
        <v>61618</v>
      </c>
      <c r="P1582" s="210" t="s">
        <v>1782</v>
      </c>
    </row>
    <row r="1583" spans="15:16" x14ac:dyDescent="0.2">
      <c r="O1583" s="209">
        <v>61621</v>
      </c>
      <c r="P1583" s="210" t="s">
        <v>1783</v>
      </c>
    </row>
    <row r="1584" spans="15:16" x14ac:dyDescent="0.2">
      <c r="O1584" s="209">
        <v>61624</v>
      </c>
      <c r="P1584" s="210" t="s">
        <v>1784</v>
      </c>
    </row>
    <row r="1585" spans="15:16" x14ac:dyDescent="0.2">
      <c r="O1585" s="209">
        <v>61625</v>
      </c>
      <c r="P1585" s="210" t="s">
        <v>1785</v>
      </c>
    </row>
    <row r="1586" spans="15:16" x14ac:dyDescent="0.2">
      <c r="O1586" s="209">
        <v>61626</v>
      </c>
      <c r="P1586" s="210" t="s">
        <v>1774</v>
      </c>
    </row>
    <row r="1587" spans="15:16" x14ac:dyDescent="0.2">
      <c r="O1587" s="209">
        <v>61627</v>
      </c>
      <c r="P1587" s="210" t="s">
        <v>1775</v>
      </c>
    </row>
    <row r="1588" spans="15:16" x14ac:dyDescent="0.2">
      <c r="O1588" s="209">
        <v>61628</v>
      </c>
      <c r="P1588" s="210" t="s">
        <v>2549</v>
      </c>
    </row>
    <row r="1589" spans="15:16" x14ac:dyDescent="0.2">
      <c r="O1589" s="209">
        <v>61629</v>
      </c>
      <c r="P1589" s="210" t="s">
        <v>2550</v>
      </c>
    </row>
    <row r="1590" spans="15:16" x14ac:dyDescent="0.2">
      <c r="O1590" s="209">
        <v>61630</v>
      </c>
      <c r="P1590" s="210" t="s">
        <v>1776</v>
      </c>
    </row>
    <row r="1591" spans="15:16" x14ac:dyDescent="0.2">
      <c r="O1591" s="209">
        <v>61631</v>
      </c>
      <c r="P1591" s="210" t="s">
        <v>1777</v>
      </c>
    </row>
    <row r="1592" spans="15:16" x14ac:dyDescent="0.2">
      <c r="O1592" s="209">
        <v>61632</v>
      </c>
      <c r="P1592" s="210" t="s">
        <v>1780</v>
      </c>
    </row>
    <row r="1593" spans="15:16" x14ac:dyDescent="0.2">
      <c r="O1593" s="209">
        <v>61633</v>
      </c>
      <c r="P1593" s="210" t="s">
        <v>2551</v>
      </c>
    </row>
    <row r="1594" spans="15:16" x14ac:dyDescent="0.2">
      <c r="O1594" s="209">
        <v>61701</v>
      </c>
      <c r="P1594" s="210" t="s">
        <v>1786</v>
      </c>
    </row>
    <row r="1595" spans="15:16" x14ac:dyDescent="0.2">
      <c r="O1595" s="209">
        <v>61708</v>
      </c>
      <c r="P1595" s="210" t="s">
        <v>1789</v>
      </c>
    </row>
    <row r="1596" spans="15:16" x14ac:dyDescent="0.2">
      <c r="O1596" s="209">
        <v>61710</v>
      </c>
      <c r="P1596" s="210" t="s">
        <v>1791</v>
      </c>
    </row>
    <row r="1597" spans="15:16" x14ac:dyDescent="0.2">
      <c r="O1597" s="209">
        <v>61711</v>
      </c>
      <c r="P1597" s="210" t="s">
        <v>1792</v>
      </c>
    </row>
    <row r="1598" spans="15:16" x14ac:dyDescent="0.2">
      <c r="O1598" s="209">
        <v>61716</v>
      </c>
      <c r="P1598" s="210" t="s">
        <v>1795</v>
      </c>
    </row>
    <row r="1599" spans="15:16" x14ac:dyDescent="0.2">
      <c r="O1599" s="209">
        <v>61719</v>
      </c>
      <c r="P1599" s="210" t="s">
        <v>1796</v>
      </c>
    </row>
    <row r="1600" spans="15:16" x14ac:dyDescent="0.2">
      <c r="O1600" s="209">
        <v>61727</v>
      </c>
      <c r="P1600" s="210" t="s">
        <v>1798</v>
      </c>
    </row>
    <row r="1601" spans="15:16" x14ac:dyDescent="0.2">
      <c r="O1601" s="209">
        <v>61728</v>
      </c>
      <c r="P1601" s="210" t="s">
        <v>1799</v>
      </c>
    </row>
    <row r="1602" spans="15:16" x14ac:dyDescent="0.2">
      <c r="O1602" s="209">
        <v>61729</v>
      </c>
      <c r="P1602" s="210" t="s">
        <v>1800</v>
      </c>
    </row>
    <row r="1603" spans="15:16" x14ac:dyDescent="0.2">
      <c r="O1603" s="209">
        <v>61730</v>
      </c>
      <c r="P1603" s="210" t="s">
        <v>1801</v>
      </c>
    </row>
    <row r="1604" spans="15:16" x14ac:dyDescent="0.2">
      <c r="O1604" s="209">
        <v>61731</v>
      </c>
      <c r="P1604" s="210" t="s">
        <v>1802</v>
      </c>
    </row>
    <row r="1605" spans="15:16" x14ac:dyDescent="0.2">
      <c r="O1605" s="209">
        <v>61740</v>
      </c>
      <c r="P1605" s="210" t="s">
        <v>1804</v>
      </c>
    </row>
    <row r="1606" spans="15:16" x14ac:dyDescent="0.2">
      <c r="O1606" s="209">
        <v>61741</v>
      </c>
      <c r="P1606" s="210" t="s">
        <v>1805</v>
      </c>
    </row>
    <row r="1607" spans="15:16" x14ac:dyDescent="0.2">
      <c r="O1607" s="209">
        <v>61743</v>
      </c>
      <c r="P1607" s="210" t="s">
        <v>1806</v>
      </c>
    </row>
    <row r="1608" spans="15:16" x14ac:dyDescent="0.2">
      <c r="O1608" s="209">
        <v>61744</v>
      </c>
      <c r="P1608" s="210" t="s">
        <v>1807</v>
      </c>
    </row>
    <row r="1609" spans="15:16" x14ac:dyDescent="0.2">
      <c r="O1609" s="209">
        <v>61745</v>
      </c>
      <c r="P1609" s="210" t="s">
        <v>1808</v>
      </c>
    </row>
    <row r="1610" spans="15:16" x14ac:dyDescent="0.2">
      <c r="O1610" s="209">
        <v>61746</v>
      </c>
      <c r="P1610" s="210" t="s">
        <v>1809</v>
      </c>
    </row>
    <row r="1611" spans="15:16" x14ac:dyDescent="0.2">
      <c r="O1611" s="209">
        <v>61748</v>
      </c>
      <c r="P1611" s="210" t="s">
        <v>1811</v>
      </c>
    </row>
    <row r="1612" spans="15:16" x14ac:dyDescent="0.2">
      <c r="O1612" s="209">
        <v>61750</v>
      </c>
      <c r="P1612" s="210" t="s">
        <v>1812</v>
      </c>
    </row>
    <row r="1613" spans="15:16" x14ac:dyDescent="0.2">
      <c r="O1613" s="209">
        <v>61751</v>
      </c>
      <c r="P1613" s="210" t="s">
        <v>1813</v>
      </c>
    </row>
    <row r="1614" spans="15:16" x14ac:dyDescent="0.2">
      <c r="O1614" s="209">
        <v>61756</v>
      </c>
      <c r="P1614" s="210" t="s">
        <v>1787</v>
      </c>
    </row>
    <row r="1615" spans="15:16" x14ac:dyDescent="0.2">
      <c r="O1615" s="209">
        <v>61757</v>
      </c>
      <c r="P1615" s="210" t="s">
        <v>1788</v>
      </c>
    </row>
    <row r="1616" spans="15:16" x14ac:dyDescent="0.2">
      <c r="O1616" s="209">
        <v>61758</v>
      </c>
      <c r="P1616" s="210" t="s">
        <v>1790</v>
      </c>
    </row>
    <row r="1617" spans="15:16" x14ac:dyDescent="0.2">
      <c r="O1617" s="209">
        <v>61759</v>
      </c>
      <c r="P1617" s="210" t="s">
        <v>1793</v>
      </c>
    </row>
    <row r="1618" spans="15:16" x14ac:dyDescent="0.2">
      <c r="O1618" s="209">
        <v>61760</v>
      </c>
      <c r="P1618" s="210" t="s">
        <v>1794</v>
      </c>
    </row>
    <row r="1619" spans="15:16" x14ac:dyDescent="0.2">
      <c r="O1619" s="209">
        <v>61761</v>
      </c>
      <c r="P1619" s="210" t="s">
        <v>2552</v>
      </c>
    </row>
    <row r="1620" spans="15:16" x14ac:dyDescent="0.2">
      <c r="O1620" s="209">
        <v>61762</v>
      </c>
      <c r="P1620" s="210" t="s">
        <v>1797</v>
      </c>
    </row>
    <row r="1621" spans="15:16" x14ac:dyDescent="0.2">
      <c r="O1621" s="209">
        <v>61763</v>
      </c>
      <c r="P1621" s="210" t="s">
        <v>1803</v>
      </c>
    </row>
    <row r="1622" spans="15:16" x14ac:dyDescent="0.2">
      <c r="O1622" s="209">
        <v>61764</v>
      </c>
      <c r="P1622" s="210" t="s">
        <v>2553</v>
      </c>
    </row>
    <row r="1623" spans="15:16" x14ac:dyDescent="0.2">
      <c r="O1623" s="209">
        <v>61765</v>
      </c>
      <c r="P1623" s="210" t="s">
        <v>1810</v>
      </c>
    </row>
    <row r="1624" spans="15:16" x14ac:dyDescent="0.2">
      <c r="O1624" s="209">
        <v>61766</v>
      </c>
      <c r="P1624" s="210" t="s">
        <v>1814</v>
      </c>
    </row>
    <row r="1625" spans="15:16" x14ac:dyDescent="0.2">
      <c r="O1625" s="209">
        <v>62007</v>
      </c>
      <c r="P1625" s="210" t="s">
        <v>1659</v>
      </c>
    </row>
    <row r="1626" spans="15:16" x14ac:dyDescent="0.2">
      <c r="O1626" s="209">
        <v>62008</v>
      </c>
      <c r="P1626" s="210" t="s">
        <v>1669</v>
      </c>
    </row>
    <row r="1627" spans="15:16" x14ac:dyDescent="0.2">
      <c r="O1627" s="209">
        <v>62010</v>
      </c>
      <c r="P1627" s="210" t="s">
        <v>1660</v>
      </c>
    </row>
    <row r="1628" spans="15:16" x14ac:dyDescent="0.2">
      <c r="O1628" s="209">
        <v>62014</v>
      </c>
      <c r="P1628" s="210" t="s">
        <v>1671</v>
      </c>
    </row>
    <row r="1629" spans="15:16" x14ac:dyDescent="0.2">
      <c r="O1629" s="209">
        <v>62021</v>
      </c>
      <c r="P1629" s="210" t="s">
        <v>1663</v>
      </c>
    </row>
    <row r="1630" spans="15:16" x14ac:dyDescent="0.2">
      <c r="O1630" s="209">
        <v>62026</v>
      </c>
      <c r="P1630" s="210" t="s">
        <v>1664</v>
      </c>
    </row>
    <row r="1631" spans="15:16" x14ac:dyDescent="0.2">
      <c r="O1631" s="209">
        <v>62032</v>
      </c>
      <c r="P1631" s="210" t="s">
        <v>1665</v>
      </c>
    </row>
    <row r="1632" spans="15:16" x14ac:dyDescent="0.2">
      <c r="O1632" s="209">
        <v>62034</v>
      </c>
      <c r="P1632" s="210" t="s">
        <v>1673</v>
      </c>
    </row>
    <row r="1633" spans="15:16" x14ac:dyDescent="0.2">
      <c r="O1633" s="209">
        <v>62036</v>
      </c>
      <c r="P1633" s="210" t="s">
        <v>1666</v>
      </c>
    </row>
    <row r="1634" spans="15:16" x14ac:dyDescent="0.2">
      <c r="O1634" s="209">
        <v>62038</v>
      </c>
      <c r="P1634" s="210" t="s">
        <v>1668</v>
      </c>
    </row>
    <row r="1635" spans="15:16" x14ac:dyDescent="0.2">
      <c r="O1635" s="209">
        <v>62039</v>
      </c>
      <c r="P1635" s="210" t="s">
        <v>2568</v>
      </c>
    </row>
    <row r="1636" spans="15:16" x14ac:dyDescent="0.2">
      <c r="O1636" s="209">
        <v>62040</v>
      </c>
      <c r="P1636" s="210" t="s">
        <v>1661</v>
      </c>
    </row>
    <row r="1637" spans="15:16" x14ac:dyDescent="0.2">
      <c r="O1637" s="209">
        <v>62041</v>
      </c>
      <c r="P1637" s="210" t="s">
        <v>1670</v>
      </c>
    </row>
    <row r="1638" spans="15:16" x14ac:dyDescent="0.2">
      <c r="O1638" s="209">
        <v>62042</v>
      </c>
      <c r="P1638" s="210" t="s">
        <v>1662</v>
      </c>
    </row>
    <row r="1639" spans="15:16" x14ac:dyDescent="0.2">
      <c r="O1639" s="209">
        <v>62043</v>
      </c>
      <c r="P1639" s="210" t="s">
        <v>2554</v>
      </c>
    </row>
    <row r="1640" spans="15:16" x14ac:dyDescent="0.2">
      <c r="O1640" s="209">
        <v>62044</v>
      </c>
      <c r="P1640" s="210" t="s">
        <v>2555</v>
      </c>
    </row>
    <row r="1641" spans="15:16" x14ac:dyDescent="0.2">
      <c r="O1641" s="209">
        <v>62045</v>
      </c>
      <c r="P1641" s="210" t="s">
        <v>2556</v>
      </c>
    </row>
    <row r="1642" spans="15:16" x14ac:dyDescent="0.2">
      <c r="O1642" s="209">
        <v>62046</v>
      </c>
      <c r="P1642" s="210" t="s">
        <v>1672</v>
      </c>
    </row>
    <row r="1643" spans="15:16" x14ac:dyDescent="0.2">
      <c r="O1643" s="209">
        <v>62047</v>
      </c>
      <c r="P1643" s="210" t="s">
        <v>1674</v>
      </c>
    </row>
    <row r="1644" spans="15:16" x14ac:dyDescent="0.2">
      <c r="O1644" s="209">
        <v>62048</v>
      </c>
      <c r="P1644" s="210" t="s">
        <v>1667</v>
      </c>
    </row>
    <row r="1645" spans="15:16" x14ac:dyDescent="0.2">
      <c r="O1645" s="209">
        <v>62105</v>
      </c>
      <c r="P1645" s="210" t="s">
        <v>1557</v>
      </c>
    </row>
    <row r="1646" spans="15:16" x14ac:dyDescent="0.2">
      <c r="O1646" s="209">
        <v>62115</v>
      </c>
      <c r="P1646" s="210" t="s">
        <v>1750</v>
      </c>
    </row>
    <row r="1647" spans="15:16" x14ac:dyDescent="0.2">
      <c r="O1647" s="209">
        <v>62116</v>
      </c>
      <c r="P1647" s="210" t="s">
        <v>1751</v>
      </c>
    </row>
    <row r="1648" spans="15:16" x14ac:dyDescent="0.2">
      <c r="O1648" s="209">
        <v>62125</v>
      </c>
      <c r="P1648" s="210" t="s">
        <v>1561</v>
      </c>
    </row>
    <row r="1649" spans="15:16" x14ac:dyDescent="0.2">
      <c r="O1649" s="209">
        <v>62128</v>
      </c>
      <c r="P1649" s="210" t="s">
        <v>1562</v>
      </c>
    </row>
    <row r="1650" spans="15:16" x14ac:dyDescent="0.2">
      <c r="O1650" s="209">
        <v>62131</v>
      </c>
      <c r="P1650" s="210" t="s">
        <v>1754</v>
      </c>
    </row>
    <row r="1651" spans="15:16" x14ac:dyDescent="0.2">
      <c r="O1651" s="209">
        <v>62132</v>
      </c>
      <c r="P1651" s="210" t="s">
        <v>1755</v>
      </c>
    </row>
    <row r="1652" spans="15:16" x14ac:dyDescent="0.2">
      <c r="O1652" s="209">
        <v>62135</v>
      </c>
      <c r="P1652" s="210" t="s">
        <v>1565</v>
      </c>
    </row>
    <row r="1653" spans="15:16" x14ac:dyDescent="0.2">
      <c r="O1653" s="209">
        <v>62138</v>
      </c>
      <c r="P1653" s="210" t="s">
        <v>2557</v>
      </c>
    </row>
    <row r="1654" spans="15:16" x14ac:dyDescent="0.2">
      <c r="O1654" s="209">
        <v>62139</v>
      </c>
      <c r="P1654" s="210" t="s">
        <v>1558</v>
      </c>
    </row>
    <row r="1655" spans="15:16" x14ac:dyDescent="0.2">
      <c r="O1655" s="209">
        <v>62140</v>
      </c>
      <c r="P1655" s="210" t="s">
        <v>1559</v>
      </c>
    </row>
    <row r="1656" spans="15:16" x14ac:dyDescent="0.2">
      <c r="O1656" s="209">
        <v>62141</v>
      </c>
      <c r="P1656" s="210" t="s">
        <v>1749</v>
      </c>
    </row>
    <row r="1657" spans="15:16" x14ac:dyDescent="0.2">
      <c r="O1657" s="209">
        <v>62142</v>
      </c>
      <c r="P1657" s="210" t="s">
        <v>1560</v>
      </c>
    </row>
    <row r="1658" spans="15:16" x14ac:dyDescent="0.2">
      <c r="O1658" s="209">
        <v>62143</v>
      </c>
      <c r="P1658" s="210" t="s">
        <v>1752</v>
      </c>
    </row>
    <row r="1659" spans="15:16" x14ac:dyDescent="0.2">
      <c r="O1659" s="209">
        <v>62144</v>
      </c>
      <c r="P1659" s="210" t="s">
        <v>1753</v>
      </c>
    </row>
    <row r="1660" spans="15:16" x14ac:dyDescent="0.2">
      <c r="O1660" s="209">
        <v>62145</v>
      </c>
      <c r="P1660" s="210" t="s">
        <v>2558</v>
      </c>
    </row>
    <row r="1661" spans="15:16" x14ac:dyDescent="0.2">
      <c r="O1661" s="209">
        <v>62146</v>
      </c>
      <c r="P1661" s="210" t="s">
        <v>1563</v>
      </c>
    </row>
    <row r="1662" spans="15:16" x14ac:dyDescent="0.2">
      <c r="O1662" s="209">
        <v>62147</v>
      </c>
      <c r="P1662" s="210" t="s">
        <v>1564</v>
      </c>
    </row>
    <row r="1663" spans="15:16" x14ac:dyDescent="0.2">
      <c r="O1663" s="209">
        <v>62148</v>
      </c>
      <c r="P1663" s="210" t="s">
        <v>2559</v>
      </c>
    </row>
    <row r="1664" spans="15:16" x14ac:dyDescent="0.2">
      <c r="O1664" s="209">
        <v>62202</v>
      </c>
      <c r="P1664" s="210" t="s">
        <v>1596</v>
      </c>
    </row>
    <row r="1665" spans="15:16" x14ac:dyDescent="0.2">
      <c r="O1665" s="209">
        <v>62205</v>
      </c>
      <c r="P1665" s="210" t="s">
        <v>2444</v>
      </c>
    </row>
    <row r="1666" spans="15:16" x14ac:dyDescent="0.2">
      <c r="O1666" s="209">
        <v>62206</v>
      </c>
      <c r="P1666" s="210" t="s">
        <v>1597</v>
      </c>
    </row>
    <row r="1667" spans="15:16" x14ac:dyDescent="0.2">
      <c r="O1667" s="209">
        <v>62209</v>
      </c>
      <c r="P1667" s="210" t="s">
        <v>1636</v>
      </c>
    </row>
    <row r="1668" spans="15:16" x14ac:dyDescent="0.2">
      <c r="O1668" s="209">
        <v>62211</v>
      </c>
      <c r="P1668" s="210" t="s">
        <v>1637</v>
      </c>
    </row>
    <row r="1669" spans="15:16" x14ac:dyDescent="0.2">
      <c r="O1669" s="209">
        <v>62214</v>
      </c>
      <c r="P1669" s="210" t="s">
        <v>1639</v>
      </c>
    </row>
    <row r="1670" spans="15:16" x14ac:dyDescent="0.2">
      <c r="O1670" s="209">
        <v>62216</v>
      </c>
      <c r="P1670" s="210" t="s">
        <v>1599</v>
      </c>
    </row>
    <row r="1671" spans="15:16" x14ac:dyDescent="0.2">
      <c r="O1671" s="209">
        <v>62219</v>
      </c>
      <c r="P1671" s="210" t="s">
        <v>1640</v>
      </c>
    </row>
    <row r="1672" spans="15:16" x14ac:dyDescent="0.2">
      <c r="O1672" s="209">
        <v>62220</v>
      </c>
      <c r="P1672" s="210" t="s">
        <v>1641</v>
      </c>
    </row>
    <row r="1673" spans="15:16" x14ac:dyDescent="0.2">
      <c r="O1673" s="209">
        <v>62226</v>
      </c>
      <c r="P1673" s="210" t="s">
        <v>1644</v>
      </c>
    </row>
    <row r="1674" spans="15:16" x14ac:dyDescent="0.2">
      <c r="O1674" s="209">
        <v>62232</v>
      </c>
      <c r="P1674" s="210" t="s">
        <v>1603</v>
      </c>
    </row>
    <row r="1675" spans="15:16" x14ac:dyDescent="0.2">
      <c r="O1675" s="209">
        <v>62233</v>
      </c>
      <c r="P1675" s="210" t="s">
        <v>1646</v>
      </c>
    </row>
    <row r="1676" spans="15:16" x14ac:dyDescent="0.2">
      <c r="O1676" s="209">
        <v>62235</v>
      </c>
      <c r="P1676" s="210" t="s">
        <v>1648</v>
      </c>
    </row>
    <row r="1677" spans="15:16" x14ac:dyDescent="0.2">
      <c r="O1677" s="209">
        <v>62242</v>
      </c>
      <c r="P1677" s="210" t="s">
        <v>1651</v>
      </c>
    </row>
    <row r="1678" spans="15:16" x14ac:dyDescent="0.2">
      <c r="O1678" s="209">
        <v>62244</v>
      </c>
      <c r="P1678" s="210" t="s">
        <v>1652</v>
      </c>
    </row>
    <row r="1679" spans="15:16" x14ac:dyDescent="0.2">
      <c r="O1679" s="209">
        <v>62245</v>
      </c>
      <c r="P1679" s="210" t="s">
        <v>1653</v>
      </c>
    </row>
    <row r="1680" spans="15:16" x14ac:dyDescent="0.2">
      <c r="O1680" s="209">
        <v>62247</v>
      </c>
      <c r="P1680" s="210" t="s">
        <v>1654</v>
      </c>
    </row>
    <row r="1681" spans="15:16" x14ac:dyDescent="0.2">
      <c r="O1681" s="209">
        <v>62252</v>
      </c>
      <c r="P1681" s="210" t="s">
        <v>1604</v>
      </c>
    </row>
    <row r="1682" spans="15:16" x14ac:dyDescent="0.2">
      <c r="O1682" s="209">
        <v>62256</v>
      </c>
      <c r="P1682" s="210" t="s">
        <v>1655</v>
      </c>
    </row>
    <row r="1683" spans="15:16" x14ac:dyDescent="0.2">
      <c r="O1683" s="209">
        <v>62262</v>
      </c>
      <c r="P1683" s="210" t="s">
        <v>1658</v>
      </c>
    </row>
    <row r="1684" spans="15:16" x14ac:dyDescent="0.2">
      <c r="O1684" s="209">
        <v>62264</v>
      </c>
      <c r="P1684" s="210" t="s">
        <v>1657</v>
      </c>
    </row>
    <row r="1685" spans="15:16" x14ac:dyDescent="0.2">
      <c r="O1685" s="209">
        <v>62265</v>
      </c>
      <c r="P1685" s="210" t="s">
        <v>1635</v>
      </c>
    </row>
    <row r="1686" spans="15:16" x14ac:dyDescent="0.2">
      <c r="O1686" s="209">
        <v>62266</v>
      </c>
      <c r="P1686" s="210" t="s">
        <v>2560</v>
      </c>
    </row>
    <row r="1687" spans="15:16" x14ac:dyDescent="0.2">
      <c r="O1687" s="209">
        <v>62267</v>
      </c>
      <c r="P1687" s="210" t="s">
        <v>1598</v>
      </c>
    </row>
    <row r="1688" spans="15:16" x14ac:dyDescent="0.2">
      <c r="O1688" s="209">
        <v>62268</v>
      </c>
      <c r="P1688" s="210" t="s">
        <v>1638</v>
      </c>
    </row>
    <row r="1689" spans="15:16" x14ac:dyDescent="0.2">
      <c r="O1689" s="209">
        <v>62269</v>
      </c>
      <c r="P1689" s="210" t="s">
        <v>1600</v>
      </c>
    </row>
    <row r="1690" spans="15:16" x14ac:dyDescent="0.2">
      <c r="O1690" s="209">
        <v>62270</v>
      </c>
      <c r="P1690" s="210" t="s">
        <v>1642</v>
      </c>
    </row>
    <row r="1691" spans="15:16" x14ac:dyDescent="0.2">
      <c r="O1691" s="209">
        <v>62271</v>
      </c>
      <c r="P1691" s="210" t="s">
        <v>1601</v>
      </c>
    </row>
    <row r="1692" spans="15:16" x14ac:dyDescent="0.2">
      <c r="O1692" s="209">
        <v>62272</v>
      </c>
      <c r="P1692" s="210" t="s">
        <v>1643</v>
      </c>
    </row>
    <row r="1693" spans="15:16" x14ac:dyDescent="0.2">
      <c r="O1693" s="209">
        <v>62273</v>
      </c>
      <c r="P1693" s="210" t="s">
        <v>1602</v>
      </c>
    </row>
    <row r="1694" spans="15:16" x14ac:dyDescent="0.2">
      <c r="O1694" s="209">
        <v>62274</v>
      </c>
      <c r="P1694" s="210" t="s">
        <v>1645</v>
      </c>
    </row>
    <row r="1695" spans="15:16" x14ac:dyDescent="0.2">
      <c r="O1695" s="209">
        <v>62275</v>
      </c>
      <c r="P1695" s="210" t="s">
        <v>1647</v>
      </c>
    </row>
    <row r="1696" spans="15:16" x14ac:dyDescent="0.2">
      <c r="O1696" s="209">
        <v>62276</v>
      </c>
      <c r="P1696" s="210" t="s">
        <v>1649</v>
      </c>
    </row>
    <row r="1697" spans="15:16" x14ac:dyDescent="0.2">
      <c r="O1697" s="209">
        <v>62277</v>
      </c>
      <c r="P1697" s="210" t="s">
        <v>1650</v>
      </c>
    </row>
    <row r="1698" spans="15:16" x14ac:dyDescent="0.2">
      <c r="O1698" s="209">
        <v>62278</v>
      </c>
      <c r="P1698" s="210" t="s">
        <v>1656</v>
      </c>
    </row>
    <row r="1699" spans="15:16" x14ac:dyDescent="0.2">
      <c r="O1699" s="209">
        <v>62279</v>
      </c>
      <c r="P1699" s="210" t="s">
        <v>2561</v>
      </c>
    </row>
    <row r="1700" spans="15:16" x14ac:dyDescent="0.2">
      <c r="O1700" s="209">
        <v>62311</v>
      </c>
      <c r="P1700" s="210" t="s">
        <v>1582</v>
      </c>
    </row>
    <row r="1701" spans="15:16" x14ac:dyDescent="0.2">
      <c r="O1701" s="209">
        <v>62314</v>
      </c>
      <c r="P1701" s="210" t="s">
        <v>1583</v>
      </c>
    </row>
    <row r="1702" spans="15:16" x14ac:dyDescent="0.2">
      <c r="O1702" s="209">
        <v>62326</v>
      </c>
      <c r="P1702" s="210" t="s">
        <v>1765</v>
      </c>
    </row>
    <row r="1703" spans="15:16" x14ac:dyDescent="0.2">
      <c r="O1703" s="209">
        <v>62330</v>
      </c>
      <c r="P1703" s="210" t="s">
        <v>1587</v>
      </c>
    </row>
    <row r="1704" spans="15:16" x14ac:dyDescent="0.2">
      <c r="O1704" s="209">
        <v>62332</v>
      </c>
      <c r="P1704" s="210" t="s">
        <v>1588</v>
      </c>
    </row>
    <row r="1705" spans="15:16" x14ac:dyDescent="0.2">
      <c r="O1705" s="209">
        <v>62335</v>
      </c>
      <c r="P1705" s="210" t="s">
        <v>1766</v>
      </c>
    </row>
    <row r="1706" spans="15:16" x14ac:dyDescent="0.2">
      <c r="O1706" s="209">
        <v>62343</v>
      </c>
      <c r="P1706" s="210" t="s">
        <v>1767</v>
      </c>
    </row>
    <row r="1707" spans="15:16" x14ac:dyDescent="0.2">
      <c r="O1707" s="209">
        <v>62347</v>
      </c>
      <c r="P1707" s="210" t="s">
        <v>1769</v>
      </c>
    </row>
    <row r="1708" spans="15:16" x14ac:dyDescent="0.2">
      <c r="O1708" s="209">
        <v>62368</v>
      </c>
      <c r="P1708" s="210" t="s">
        <v>1773</v>
      </c>
    </row>
    <row r="1709" spans="15:16" x14ac:dyDescent="0.2">
      <c r="O1709" s="209">
        <v>62372</v>
      </c>
      <c r="P1709" s="210" t="s">
        <v>1595</v>
      </c>
    </row>
    <row r="1710" spans="15:16" x14ac:dyDescent="0.2">
      <c r="O1710" s="209">
        <v>62375</v>
      </c>
      <c r="P1710" s="210" t="s">
        <v>1581</v>
      </c>
    </row>
    <row r="1711" spans="15:16" x14ac:dyDescent="0.2">
      <c r="O1711" s="209">
        <v>62376</v>
      </c>
      <c r="P1711" s="210" t="s">
        <v>1770</v>
      </c>
    </row>
    <row r="1712" spans="15:16" x14ac:dyDescent="0.2">
      <c r="O1712" s="209">
        <v>62377</v>
      </c>
      <c r="P1712" s="210" t="s">
        <v>1764</v>
      </c>
    </row>
    <row r="1713" spans="15:16" x14ac:dyDescent="0.2">
      <c r="O1713" s="209">
        <v>62378</v>
      </c>
      <c r="P1713" s="210" t="s">
        <v>1584</v>
      </c>
    </row>
    <row r="1714" spans="15:16" x14ac:dyDescent="0.2">
      <c r="O1714" s="209">
        <v>62379</v>
      </c>
      <c r="P1714" s="210" t="s">
        <v>1585</v>
      </c>
    </row>
    <row r="1715" spans="15:16" x14ac:dyDescent="0.2">
      <c r="O1715" s="209">
        <v>62380</v>
      </c>
      <c r="P1715" s="210" t="s">
        <v>1586</v>
      </c>
    </row>
    <row r="1716" spans="15:16" x14ac:dyDescent="0.2">
      <c r="O1716" s="209">
        <v>62381</v>
      </c>
      <c r="P1716" s="210" t="s">
        <v>2569</v>
      </c>
    </row>
    <row r="1717" spans="15:16" x14ac:dyDescent="0.2">
      <c r="O1717" s="209">
        <v>62382</v>
      </c>
      <c r="P1717" s="210" t="s">
        <v>1589</v>
      </c>
    </row>
    <row r="1718" spans="15:16" x14ac:dyDescent="0.2">
      <c r="O1718" s="209">
        <v>62383</v>
      </c>
      <c r="P1718" s="210" t="s">
        <v>1768</v>
      </c>
    </row>
    <row r="1719" spans="15:16" x14ac:dyDescent="0.2">
      <c r="O1719" s="209">
        <v>62384</v>
      </c>
      <c r="P1719" s="210" t="s">
        <v>1590</v>
      </c>
    </row>
    <row r="1720" spans="15:16" x14ac:dyDescent="0.2">
      <c r="O1720" s="209">
        <v>62385</v>
      </c>
      <c r="P1720" s="210" t="s">
        <v>1591</v>
      </c>
    </row>
    <row r="1721" spans="15:16" x14ac:dyDescent="0.2">
      <c r="O1721" s="209">
        <v>62386</v>
      </c>
      <c r="P1721" s="210" t="s">
        <v>1592</v>
      </c>
    </row>
    <row r="1722" spans="15:16" x14ac:dyDescent="0.2">
      <c r="O1722" s="209">
        <v>62387</v>
      </c>
      <c r="P1722" s="210" t="s">
        <v>1593</v>
      </c>
    </row>
    <row r="1723" spans="15:16" x14ac:dyDescent="0.2">
      <c r="O1723" s="209">
        <v>62388</v>
      </c>
      <c r="P1723" s="210" t="s">
        <v>1771</v>
      </c>
    </row>
    <row r="1724" spans="15:16" x14ac:dyDescent="0.2">
      <c r="O1724" s="209">
        <v>62389</v>
      </c>
      <c r="P1724" s="210" t="s">
        <v>1594</v>
      </c>
    </row>
    <row r="1725" spans="15:16" x14ac:dyDescent="0.2">
      <c r="O1725" s="209">
        <v>62390</v>
      </c>
      <c r="P1725" s="210" t="s">
        <v>1772</v>
      </c>
    </row>
    <row r="1726" spans="15:16" x14ac:dyDescent="0.2">
      <c r="O1726" s="209">
        <v>70101</v>
      </c>
      <c r="P1726" s="210" t="s">
        <v>1815</v>
      </c>
    </row>
    <row r="1727" spans="15:16" x14ac:dyDescent="0.2">
      <c r="O1727" s="209">
        <v>70201</v>
      </c>
      <c r="P1727" s="210" t="s">
        <v>1816</v>
      </c>
    </row>
    <row r="1728" spans="15:16" x14ac:dyDescent="0.2">
      <c r="O1728" s="209">
        <v>70202</v>
      </c>
      <c r="P1728" s="210" t="s">
        <v>1817</v>
      </c>
    </row>
    <row r="1729" spans="15:16" x14ac:dyDescent="0.2">
      <c r="O1729" s="209">
        <v>70203</v>
      </c>
      <c r="P1729" s="210" t="s">
        <v>1818</v>
      </c>
    </row>
    <row r="1730" spans="15:16" x14ac:dyDescent="0.2">
      <c r="O1730" s="209">
        <v>70204</v>
      </c>
      <c r="P1730" s="210" t="s">
        <v>1819</v>
      </c>
    </row>
    <row r="1731" spans="15:16" x14ac:dyDescent="0.2">
      <c r="O1731" s="209">
        <v>70205</v>
      </c>
      <c r="P1731" s="210" t="s">
        <v>1820</v>
      </c>
    </row>
    <row r="1732" spans="15:16" x14ac:dyDescent="0.2">
      <c r="O1732" s="209">
        <v>70206</v>
      </c>
      <c r="P1732" s="210" t="s">
        <v>1821</v>
      </c>
    </row>
    <row r="1733" spans="15:16" x14ac:dyDescent="0.2">
      <c r="O1733" s="209">
        <v>70207</v>
      </c>
      <c r="P1733" s="210" t="s">
        <v>1822</v>
      </c>
    </row>
    <row r="1734" spans="15:16" x14ac:dyDescent="0.2">
      <c r="O1734" s="209">
        <v>70208</v>
      </c>
      <c r="P1734" s="210" t="s">
        <v>1823</v>
      </c>
    </row>
    <row r="1735" spans="15:16" x14ac:dyDescent="0.2">
      <c r="O1735" s="209">
        <v>70209</v>
      </c>
      <c r="P1735" s="210" t="s">
        <v>1824</v>
      </c>
    </row>
    <row r="1736" spans="15:16" x14ac:dyDescent="0.2">
      <c r="O1736" s="209">
        <v>70210</v>
      </c>
      <c r="P1736" s="210" t="s">
        <v>1825</v>
      </c>
    </row>
    <row r="1737" spans="15:16" x14ac:dyDescent="0.2">
      <c r="O1737" s="209">
        <v>70211</v>
      </c>
      <c r="P1737" s="210" t="s">
        <v>1826</v>
      </c>
    </row>
    <row r="1738" spans="15:16" x14ac:dyDescent="0.2">
      <c r="O1738" s="209">
        <v>70212</v>
      </c>
      <c r="P1738" s="210" t="s">
        <v>1827</v>
      </c>
    </row>
    <row r="1739" spans="15:16" x14ac:dyDescent="0.2">
      <c r="O1739" s="209">
        <v>70213</v>
      </c>
      <c r="P1739" s="210" t="s">
        <v>1828</v>
      </c>
    </row>
    <row r="1740" spans="15:16" x14ac:dyDescent="0.2">
      <c r="O1740" s="209">
        <v>70214</v>
      </c>
      <c r="P1740" s="210" t="s">
        <v>1829</v>
      </c>
    </row>
    <row r="1741" spans="15:16" x14ac:dyDescent="0.2">
      <c r="O1741" s="209">
        <v>70215</v>
      </c>
      <c r="P1741" s="210" t="s">
        <v>1830</v>
      </c>
    </row>
    <row r="1742" spans="15:16" x14ac:dyDescent="0.2">
      <c r="O1742" s="209">
        <v>70216</v>
      </c>
      <c r="P1742" s="210" t="s">
        <v>1831</v>
      </c>
    </row>
    <row r="1743" spans="15:16" x14ac:dyDescent="0.2">
      <c r="O1743" s="209">
        <v>70217</v>
      </c>
      <c r="P1743" s="210" t="s">
        <v>1832</v>
      </c>
    </row>
    <row r="1744" spans="15:16" x14ac:dyDescent="0.2">
      <c r="O1744" s="209">
        <v>70218</v>
      </c>
      <c r="P1744" s="210" t="s">
        <v>1833</v>
      </c>
    </row>
    <row r="1745" spans="15:16" x14ac:dyDescent="0.2">
      <c r="O1745" s="209">
        <v>70219</v>
      </c>
      <c r="P1745" s="210" t="s">
        <v>1834</v>
      </c>
    </row>
    <row r="1746" spans="15:16" x14ac:dyDescent="0.2">
      <c r="O1746" s="209">
        <v>70220</v>
      </c>
      <c r="P1746" s="210" t="s">
        <v>1835</v>
      </c>
    </row>
    <row r="1747" spans="15:16" x14ac:dyDescent="0.2">
      <c r="O1747" s="209">
        <v>70221</v>
      </c>
      <c r="P1747" s="210" t="s">
        <v>1836</v>
      </c>
    </row>
    <row r="1748" spans="15:16" x14ac:dyDescent="0.2">
      <c r="O1748" s="209">
        <v>70222</v>
      </c>
      <c r="P1748" s="210" t="s">
        <v>1837</v>
      </c>
    </row>
    <row r="1749" spans="15:16" x14ac:dyDescent="0.2">
      <c r="O1749" s="209">
        <v>70223</v>
      </c>
      <c r="P1749" s="210" t="s">
        <v>1838</v>
      </c>
    </row>
    <row r="1750" spans="15:16" x14ac:dyDescent="0.2">
      <c r="O1750" s="209">
        <v>70224</v>
      </c>
      <c r="P1750" s="210" t="s">
        <v>1839</v>
      </c>
    </row>
    <row r="1751" spans="15:16" x14ac:dyDescent="0.2">
      <c r="O1751" s="209">
        <v>70301</v>
      </c>
      <c r="P1751" s="210" t="s">
        <v>1840</v>
      </c>
    </row>
    <row r="1752" spans="15:16" x14ac:dyDescent="0.2">
      <c r="O1752" s="209">
        <v>70302</v>
      </c>
      <c r="P1752" s="210" t="s">
        <v>1841</v>
      </c>
    </row>
    <row r="1753" spans="15:16" x14ac:dyDescent="0.2">
      <c r="O1753" s="209">
        <v>70303</v>
      </c>
      <c r="P1753" s="210" t="s">
        <v>1842</v>
      </c>
    </row>
    <row r="1754" spans="15:16" x14ac:dyDescent="0.2">
      <c r="O1754" s="209">
        <v>70304</v>
      </c>
      <c r="P1754" s="210" t="s">
        <v>1843</v>
      </c>
    </row>
    <row r="1755" spans="15:16" x14ac:dyDescent="0.2">
      <c r="O1755" s="209">
        <v>70305</v>
      </c>
      <c r="P1755" s="210" t="s">
        <v>1844</v>
      </c>
    </row>
    <row r="1756" spans="15:16" x14ac:dyDescent="0.2">
      <c r="O1756" s="209">
        <v>70306</v>
      </c>
      <c r="P1756" s="210" t="s">
        <v>1845</v>
      </c>
    </row>
    <row r="1757" spans="15:16" x14ac:dyDescent="0.2">
      <c r="O1757" s="209">
        <v>70307</v>
      </c>
      <c r="P1757" s="210" t="s">
        <v>1846</v>
      </c>
    </row>
    <row r="1758" spans="15:16" x14ac:dyDescent="0.2">
      <c r="O1758" s="209">
        <v>70308</v>
      </c>
      <c r="P1758" s="210" t="s">
        <v>1847</v>
      </c>
    </row>
    <row r="1759" spans="15:16" x14ac:dyDescent="0.2">
      <c r="O1759" s="209">
        <v>70309</v>
      </c>
      <c r="P1759" s="210" t="s">
        <v>1848</v>
      </c>
    </row>
    <row r="1760" spans="15:16" x14ac:dyDescent="0.2">
      <c r="O1760" s="209">
        <v>70310</v>
      </c>
      <c r="P1760" s="210" t="s">
        <v>1849</v>
      </c>
    </row>
    <row r="1761" spans="15:16" x14ac:dyDescent="0.2">
      <c r="O1761" s="209">
        <v>70311</v>
      </c>
      <c r="P1761" s="210" t="s">
        <v>1850</v>
      </c>
    </row>
    <row r="1762" spans="15:16" x14ac:dyDescent="0.2">
      <c r="O1762" s="209">
        <v>70312</v>
      </c>
      <c r="P1762" s="210" t="s">
        <v>1851</v>
      </c>
    </row>
    <row r="1763" spans="15:16" x14ac:dyDescent="0.2">
      <c r="O1763" s="209">
        <v>70313</v>
      </c>
      <c r="P1763" s="210" t="s">
        <v>1852</v>
      </c>
    </row>
    <row r="1764" spans="15:16" x14ac:dyDescent="0.2">
      <c r="O1764" s="209">
        <v>70314</v>
      </c>
      <c r="P1764" s="210" t="s">
        <v>1853</v>
      </c>
    </row>
    <row r="1765" spans="15:16" x14ac:dyDescent="0.2">
      <c r="O1765" s="209">
        <v>70315</v>
      </c>
      <c r="P1765" s="210" t="s">
        <v>1854</v>
      </c>
    </row>
    <row r="1766" spans="15:16" x14ac:dyDescent="0.2">
      <c r="O1766" s="209">
        <v>70317</v>
      </c>
      <c r="P1766" s="210" t="s">
        <v>1855</v>
      </c>
    </row>
    <row r="1767" spans="15:16" x14ac:dyDescent="0.2">
      <c r="O1767" s="209">
        <v>70318</v>
      </c>
      <c r="P1767" s="210" t="s">
        <v>1856</v>
      </c>
    </row>
    <row r="1768" spans="15:16" x14ac:dyDescent="0.2">
      <c r="O1768" s="209">
        <v>70319</v>
      </c>
      <c r="P1768" s="210" t="s">
        <v>1857</v>
      </c>
    </row>
    <row r="1769" spans="15:16" x14ac:dyDescent="0.2">
      <c r="O1769" s="209">
        <v>70320</v>
      </c>
      <c r="P1769" s="210" t="s">
        <v>1858</v>
      </c>
    </row>
    <row r="1770" spans="15:16" x14ac:dyDescent="0.2">
      <c r="O1770" s="209">
        <v>70322</v>
      </c>
      <c r="P1770" s="210" t="s">
        <v>1859</v>
      </c>
    </row>
    <row r="1771" spans="15:16" x14ac:dyDescent="0.2">
      <c r="O1771" s="209">
        <v>70323</v>
      </c>
      <c r="P1771" s="210" t="s">
        <v>1860</v>
      </c>
    </row>
    <row r="1772" spans="15:16" x14ac:dyDescent="0.2">
      <c r="O1772" s="209">
        <v>70325</v>
      </c>
      <c r="P1772" s="210" t="s">
        <v>1861</v>
      </c>
    </row>
    <row r="1773" spans="15:16" x14ac:dyDescent="0.2">
      <c r="O1773" s="209">
        <v>70326</v>
      </c>
      <c r="P1773" s="210" t="s">
        <v>1862</v>
      </c>
    </row>
    <row r="1774" spans="15:16" x14ac:dyDescent="0.2">
      <c r="O1774" s="209">
        <v>70327</v>
      </c>
      <c r="P1774" s="210" t="s">
        <v>1863</v>
      </c>
    </row>
    <row r="1775" spans="15:16" x14ac:dyDescent="0.2">
      <c r="O1775" s="209">
        <v>70328</v>
      </c>
      <c r="P1775" s="210" t="s">
        <v>1864</v>
      </c>
    </row>
    <row r="1776" spans="15:16" x14ac:dyDescent="0.2">
      <c r="O1776" s="209">
        <v>70329</v>
      </c>
      <c r="P1776" s="210" t="s">
        <v>1865</v>
      </c>
    </row>
    <row r="1777" spans="15:16" x14ac:dyDescent="0.2">
      <c r="O1777" s="209">
        <v>70330</v>
      </c>
      <c r="P1777" s="210" t="s">
        <v>1866</v>
      </c>
    </row>
    <row r="1778" spans="15:16" x14ac:dyDescent="0.2">
      <c r="O1778" s="209">
        <v>70331</v>
      </c>
      <c r="P1778" s="210" t="s">
        <v>1867</v>
      </c>
    </row>
    <row r="1779" spans="15:16" x14ac:dyDescent="0.2">
      <c r="O1779" s="209">
        <v>70332</v>
      </c>
      <c r="P1779" s="210" t="s">
        <v>1868</v>
      </c>
    </row>
    <row r="1780" spans="15:16" x14ac:dyDescent="0.2">
      <c r="O1780" s="209">
        <v>70333</v>
      </c>
      <c r="P1780" s="210" t="s">
        <v>1869</v>
      </c>
    </row>
    <row r="1781" spans="15:16" x14ac:dyDescent="0.2">
      <c r="O1781" s="209">
        <v>70334</v>
      </c>
      <c r="P1781" s="210" t="s">
        <v>1870</v>
      </c>
    </row>
    <row r="1782" spans="15:16" x14ac:dyDescent="0.2">
      <c r="O1782" s="209">
        <v>70335</v>
      </c>
      <c r="P1782" s="210" t="s">
        <v>1871</v>
      </c>
    </row>
    <row r="1783" spans="15:16" x14ac:dyDescent="0.2">
      <c r="O1783" s="209">
        <v>70336</v>
      </c>
      <c r="P1783" s="210" t="s">
        <v>1872</v>
      </c>
    </row>
    <row r="1784" spans="15:16" x14ac:dyDescent="0.2">
      <c r="O1784" s="209">
        <v>70337</v>
      </c>
      <c r="P1784" s="210" t="s">
        <v>1873</v>
      </c>
    </row>
    <row r="1785" spans="15:16" x14ac:dyDescent="0.2">
      <c r="O1785" s="209">
        <v>70338</v>
      </c>
      <c r="P1785" s="210" t="s">
        <v>1874</v>
      </c>
    </row>
    <row r="1786" spans="15:16" x14ac:dyDescent="0.2">
      <c r="O1786" s="209">
        <v>70339</v>
      </c>
      <c r="P1786" s="210" t="s">
        <v>1875</v>
      </c>
    </row>
    <row r="1787" spans="15:16" x14ac:dyDescent="0.2">
      <c r="O1787" s="209">
        <v>70340</v>
      </c>
      <c r="P1787" s="210" t="s">
        <v>1876</v>
      </c>
    </row>
    <row r="1788" spans="15:16" x14ac:dyDescent="0.2">
      <c r="O1788" s="209">
        <v>70341</v>
      </c>
      <c r="P1788" s="210" t="s">
        <v>1877</v>
      </c>
    </row>
    <row r="1789" spans="15:16" x14ac:dyDescent="0.2">
      <c r="O1789" s="209">
        <v>70342</v>
      </c>
      <c r="P1789" s="210" t="s">
        <v>1878</v>
      </c>
    </row>
    <row r="1790" spans="15:16" x14ac:dyDescent="0.2">
      <c r="O1790" s="209">
        <v>70343</v>
      </c>
      <c r="P1790" s="210" t="s">
        <v>1879</v>
      </c>
    </row>
    <row r="1791" spans="15:16" x14ac:dyDescent="0.2">
      <c r="O1791" s="209">
        <v>70344</v>
      </c>
      <c r="P1791" s="210" t="s">
        <v>1880</v>
      </c>
    </row>
    <row r="1792" spans="15:16" x14ac:dyDescent="0.2">
      <c r="O1792" s="209">
        <v>70345</v>
      </c>
      <c r="P1792" s="210" t="s">
        <v>1881</v>
      </c>
    </row>
    <row r="1793" spans="15:16" x14ac:dyDescent="0.2">
      <c r="O1793" s="209">
        <v>70346</v>
      </c>
      <c r="P1793" s="210" t="s">
        <v>1882</v>
      </c>
    </row>
    <row r="1794" spans="15:16" x14ac:dyDescent="0.2">
      <c r="O1794" s="209">
        <v>70347</v>
      </c>
      <c r="P1794" s="210" t="s">
        <v>1883</v>
      </c>
    </row>
    <row r="1795" spans="15:16" x14ac:dyDescent="0.2">
      <c r="O1795" s="209">
        <v>70348</v>
      </c>
      <c r="P1795" s="210" t="s">
        <v>1884</v>
      </c>
    </row>
    <row r="1796" spans="15:16" x14ac:dyDescent="0.2">
      <c r="O1796" s="209">
        <v>70349</v>
      </c>
      <c r="P1796" s="210" t="s">
        <v>1885</v>
      </c>
    </row>
    <row r="1797" spans="15:16" x14ac:dyDescent="0.2">
      <c r="O1797" s="209">
        <v>70350</v>
      </c>
      <c r="P1797" s="210" t="s">
        <v>1886</v>
      </c>
    </row>
    <row r="1798" spans="15:16" x14ac:dyDescent="0.2">
      <c r="O1798" s="209">
        <v>70351</v>
      </c>
      <c r="P1798" s="210" t="s">
        <v>1887</v>
      </c>
    </row>
    <row r="1799" spans="15:16" x14ac:dyDescent="0.2">
      <c r="O1799" s="209">
        <v>70352</v>
      </c>
      <c r="P1799" s="210" t="s">
        <v>1888</v>
      </c>
    </row>
    <row r="1800" spans="15:16" x14ac:dyDescent="0.2">
      <c r="O1800" s="209">
        <v>70353</v>
      </c>
      <c r="P1800" s="210" t="s">
        <v>1889</v>
      </c>
    </row>
    <row r="1801" spans="15:16" x14ac:dyDescent="0.2">
      <c r="O1801" s="209">
        <v>70354</v>
      </c>
      <c r="P1801" s="210" t="s">
        <v>1890</v>
      </c>
    </row>
    <row r="1802" spans="15:16" x14ac:dyDescent="0.2">
      <c r="O1802" s="209">
        <v>70355</v>
      </c>
      <c r="P1802" s="210" t="s">
        <v>1891</v>
      </c>
    </row>
    <row r="1803" spans="15:16" x14ac:dyDescent="0.2">
      <c r="O1803" s="209">
        <v>70356</v>
      </c>
      <c r="P1803" s="210" t="s">
        <v>1892</v>
      </c>
    </row>
    <row r="1804" spans="15:16" x14ac:dyDescent="0.2">
      <c r="O1804" s="209">
        <v>70357</v>
      </c>
      <c r="P1804" s="210" t="s">
        <v>1893</v>
      </c>
    </row>
    <row r="1805" spans="15:16" x14ac:dyDescent="0.2">
      <c r="O1805" s="209">
        <v>70358</v>
      </c>
      <c r="P1805" s="210" t="s">
        <v>1894</v>
      </c>
    </row>
    <row r="1806" spans="15:16" x14ac:dyDescent="0.2">
      <c r="O1806" s="209">
        <v>70359</v>
      </c>
      <c r="P1806" s="210" t="s">
        <v>1895</v>
      </c>
    </row>
    <row r="1807" spans="15:16" x14ac:dyDescent="0.2">
      <c r="O1807" s="209">
        <v>70360</v>
      </c>
      <c r="P1807" s="210" t="s">
        <v>1896</v>
      </c>
    </row>
    <row r="1808" spans="15:16" x14ac:dyDescent="0.2">
      <c r="O1808" s="209">
        <v>70361</v>
      </c>
      <c r="P1808" s="210" t="s">
        <v>1897</v>
      </c>
    </row>
    <row r="1809" spans="15:16" x14ac:dyDescent="0.2">
      <c r="O1809" s="209">
        <v>70362</v>
      </c>
      <c r="P1809" s="210" t="s">
        <v>1898</v>
      </c>
    </row>
    <row r="1810" spans="15:16" x14ac:dyDescent="0.2">
      <c r="O1810" s="209">
        <v>70364</v>
      </c>
      <c r="P1810" s="210" t="s">
        <v>1899</v>
      </c>
    </row>
    <row r="1811" spans="15:16" x14ac:dyDescent="0.2">
      <c r="O1811" s="209">
        <v>70365</v>
      </c>
      <c r="P1811" s="210" t="s">
        <v>1900</v>
      </c>
    </row>
    <row r="1812" spans="15:16" x14ac:dyDescent="0.2">
      <c r="O1812" s="209">
        <v>70366</v>
      </c>
      <c r="P1812" s="210" t="s">
        <v>1901</v>
      </c>
    </row>
    <row r="1813" spans="15:16" x14ac:dyDescent="0.2">
      <c r="O1813" s="209">
        <v>70367</v>
      </c>
      <c r="P1813" s="210" t="s">
        <v>1902</v>
      </c>
    </row>
    <row r="1814" spans="15:16" x14ac:dyDescent="0.2">
      <c r="O1814" s="209">
        <v>70368</v>
      </c>
      <c r="P1814" s="210" t="s">
        <v>1903</v>
      </c>
    </row>
    <row r="1815" spans="15:16" x14ac:dyDescent="0.2">
      <c r="O1815" s="209">
        <v>70369</v>
      </c>
      <c r="P1815" s="210" t="s">
        <v>1904</v>
      </c>
    </row>
    <row r="1816" spans="15:16" x14ac:dyDescent="0.2">
      <c r="O1816" s="209">
        <v>70401</v>
      </c>
      <c r="P1816" s="210" t="s">
        <v>1905</v>
      </c>
    </row>
    <row r="1817" spans="15:16" x14ac:dyDescent="0.2">
      <c r="O1817" s="209">
        <v>70402</v>
      </c>
      <c r="P1817" s="210" t="s">
        <v>1906</v>
      </c>
    </row>
    <row r="1818" spans="15:16" x14ac:dyDescent="0.2">
      <c r="O1818" s="209">
        <v>70403</v>
      </c>
      <c r="P1818" s="210" t="s">
        <v>1907</v>
      </c>
    </row>
    <row r="1819" spans="15:16" x14ac:dyDescent="0.2">
      <c r="O1819" s="209">
        <v>70404</v>
      </c>
      <c r="P1819" s="210" t="s">
        <v>1908</v>
      </c>
    </row>
    <row r="1820" spans="15:16" x14ac:dyDescent="0.2">
      <c r="O1820" s="209">
        <v>70405</v>
      </c>
      <c r="P1820" s="210" t="s">
        <v>1909</v>
      </c>
    </row>
    <row r="1821" spans="15:16" x14ac:dyDescent="0.2">
      <c r="O1821" s="209">
        <v>70406</v>
      </c>
      <c r="P1821" s="210" t="s">
        <v>1910</v>
      </c>
    </row>
    <row r="1822" spans="15:16" x14ac:dyDescent="0.2">
      <c r="O1822" s="209">
        <v>70407</v>
      </c>
      <c r="P1822" s="210" t="s">
        <v>1911</v>
      </c>
    </row>
    <row r="1823" spans="15:16" x14ac:dyDescent="0.2">
      <c r="O1823" s="209">
        <v>70408</v>
      </c>
      <c r="P1823" s="210" t="s">
        <v>1912</v>
      </c>
    </row>
    <row r="1824" spans="15:16" x14ac:dyDescent="0.2">
      <c r="O1824" s="209">
        <v>70409</v>
      </c>
      <c r="P1824" s="210" t="s">
        <v>1913</v>
      </c>
    </row>
    <row r="1825" spans="15:16" x14ac:dyDescent="0.2">
      <c r="O1825" s="209">
        <v>70410</v>
      </c>
      <c r="P1825" s="210" t="s">
        <v>1914</v>
      </c>
    </row>
    <row r="1826" spans="15:16" x14ac:dyDescent="0.2">
      <c r="O1826" s="209">
        <v>70411</v>
      </c>
      <c r="P1826" s="210" t="s">
        <v>1915</v>
      </c>
    </row>
    <row r="1827" spans="15:16" x14ac:dyDescent="0.2">
      <c r="O1827" s="209">
        <v>70412</v>
      </c>
      <c r="P1827" s="210" t="s">
        <v>1916</v>
      </c>
    </row>
    <row r="1828" spans="15:16" x14ac:dyDescent="0.2">
      <c r="O1828" s="209">
        <v>70413</v>
      </c>
      <c r="P1828" s="210" t="s">
        <v>1917</v>
      </c>
    </row>
    <row r="1829" spans="15:16" x14ac:dyDescent="0.2">
      <c r="O1829" s="209">
        <v>70414</v>
      </c>
      <c r="P1829" s="210" t="s">
        <v>1918</v>
      </c>
    </row>
    <row r="1830" spans="15:16" x14ac:dyDescent="0.2">
      <c r="O1830" s="209">
        <v>70415</v>
      </c>
      <c r="P1830" s="210" t="s">
        <v>1919</v>
      </c>
    </row>
    <row r="1831" spans="15:16" x14ac:dyDescent="0.2">
      <c r="O1831" s="209">
        <v>70416</v>
      </c>
      <c r="P1831" s="210" t="s">
        <v>1920</v>
      </c>
    </row>
    <row r="1832" spans="15:16" x14ac:dyDescent="0.2">
      <c r="O1832" s="209">
        <v>70417</v>
      </c>
      <c r="P1832" s="210" t="s">
        <v>1921</v>
      </c>
    </row>
    <row r="1833" spans="15:16" x14ac:dyDescent="0.2">
      <c r="O1833" s="209">
        <v>70418</v>
      </c>
      <c r="P1833" s="210" t="s">
        <v>1922</v>
      </c>
    </row>
    <row r="1834" spans="15:16" x14ac:dyDescent="0.2">
      <c r="O1834" s="209">
        <v>70419</v>
      </c>
      <c r="P1834" s="210" t="s">
        <v>1923</v>
      </c>
    </row>
    <row r="1835" spans="15:16" x14ac:dyDescent="0.2">
      <c r="O1835" s="209">
        <v>70420</v>
      </c>
      <c r="P1835" s="210" t="s">
        <v>1924</v>
      </c>
    </row>
    <row r="1836" spans="15:16" x14ac:dyDescent="0.2">
      <c r="O1836" s="209">
        <v>70501</v>
      </c>
      <c r="P1836" s="210" t="s">
        <v>1925</v>
      </c>
    </row>
    <row r="1837" spans="15:16" x14ac:dyDescent="0.2">
      <c r="O1837" s="209">
        <v>70502</v>
      </c>
      <c r="P1837" s="210" t="s">
        <v>1926</v>
      </c>
    </row>
    <row r="1838" spans="15:16" x14ac:dyDescent="0.2">
      <c r="O1838" s="209">
        <v>70503</v>
      </c>
      <c r="P1838" s="210" t="s">
        <v>1927</v>
      </c>
    </row>
    <row r="1839" spans="15:16" x14ac:dyDescent="0.2">
      <c r="O1839" s="209">
        <v>70504</v>
      </c>
      <c r="P1839" s="210" t="s">
        <v>1928</v>
      </c>
    </row>
    <row r="1840" spans="15:16" x14ac:dyDescent="0.2">
      <c r="O1840" s="209">
        <v>70505</v>
      </c>
      <c r="P1840" s="210" t="s">
        <v>1929</v>
      </c>
    </row>
    <row r="1841" spans="15:16" x14ac:dyDescent="0.2">
      <c r="O1841" s="209">
        <v>70506</v>
      </c>
      <c r="P1841" s="210" t="s">
        <v>1930</v>
      </c>
    </row>
    <row r="1842" spans="15:16" x14ac:dyDescent="0.2">
      <c r="O1842" s="209">
        <v>70508</v>
      </c>
      <c r="P1842" s="210" t="s">
        <v>1931</v>
      </c>
    </row>
    <row r="1843" spans="15:16" x14ac:dyDescent="0.2">
      <c r="O1843" s="209">
        <v>70509</v>
      </c>
      <c r="P1843" s="210" t="s">
        <v>1932</v>
      </c>
    </row>
    <row r="1844" spans="15:16" x14ac:dyDescent="0.2">
      <c r="O1844" s="209">
        <v>70510</v>
      </c>
      <c r="P1844" s="210" t="s">
        <v>1933</v>
      </c>
    </row>
    <row r="1845" spans="15:16" x14ac:dyDescent="0.2">
      <c r="O1845" s="209">
        <v>70511</v>
      </c>
      <c r="P1845" s="210" t="s">
        <v>1934</v>
      </c>
    </row>
    <row r="1846" spans="15:16" x14ac:dyDescent="0.2">
      <c r="O1846" s="209">
        <v>70512</v>
      </c>
      <c r="P1846" s="210" t="s">
        <v>1935</v>
      </c>
    </row>
    <row r="1847" spans="15:16" x14ac:dyDescent="0.2">
      <c r="O1847" s="209">
        <v>70513</v>
      </c>
      <c r="P1847" s="210" t="s">
        <v>1936</v>
      </c>
    </row>
    <row r="1848" spans="15:16" x14ac:dyDescent="0.2">
      <c r="O1848" s="209">
        <v>70514</v>
      </c>
      <c r="P1848" s="210" t="s">
        <v>1937</v>
      </c>
    </row>
    <row r="1849" spans="15:16" x14ac:dyDescent="0.2">
      <c r="O1849" s="209">
        <v>70515</v>
      </c>
      <c r="P1849" s="210" t="s">
        <v>1938</v>
      </c>
    </row>
    <row r="1850" spans="15:16" x14ac:dyDescent="0.2">
      <c r="O1850" s="209">
        <v>70516</v>
      </c>
      <c r="P1850" s="210" t="s">
        <v>1939</v>
      </c>
    </row>
    <row r="1851" spans="15:16" x14ac:dyDescent="0.2">
      <c r="O1851" s="209">
        <v>70517</v>
      </c>
      <c r="P1851" s="210" t="s">
        <v>1940</v>
      </c>
    </row>
    <row r="1852" spans="15:16" x14ac:dyDescent="0.2">
      <c r="O1852" s="209">
        <v>70518</v>
      </c>
      <c r="P1852" s="210" t="s">
        <v>1941</v>
      </c>
    </row>
    <row r="1853" spans="15:16" x14ac:dyDescent="0.2">
      <c r="O1853" s="209">
        <v>70519</v>
      </c>
      <c r="P1853" s="210" t="s">
        <v>1942</v>
      </c>
    </row>
    <row r="1854" spans="15:16" x14ac:dyDescent="0.2">
      <c r="O1854" s="209">
        <v>70520</v>
      </c>
      <c r="P1854" s="210" t="s">
        <v>1943</v>
      </c>
    </row>
    <row r="1855" spans="15:16" x14ac:dyDescent="0.2">
      <c r="O1855" s="209">
        <v>70521</v>
      </c>
      <c r="P1855" s="210" t="s">
        <v>1944</v>
      </c>
    </row>
    <row r="1856" spans="15:16" x14ac:dyDescent="0.2">
      <c r="O1856" s="209">
        <v>70522</v>
      </c>
      <c r="P1856" s="210" t="s">
        <v>1945</v>
      </c>
    </row>
    <row r="1857" spans="15:16" x14ac:dyDescent="0.2">
      <c r="O1857" s="209">
        <v>70523</v>
      </c>
      <c r="P1857" s="210" t="s">
        <v>1946</v>
      </c>
    </row>
    <row r="1858" spans="15:16" x14ac:dyDescent="0.2">
      <c r="O1858" s="209">
        <v>70524</v>
      </c>
      <c r="P1858" s="210" t="s">
        <v>1947</v>
      </c>
    </row>
    <row r="1859" spans="15:16" x14ac:dyDescent="0.2">
      <c r="O1859" s="209">
        <v>70525</v>
      </c>
      <c r="P1859" s="210" t="s">
        <v>1948</v>
      </c>
    </row>
    <row r="1860" spans="15:16" x14ac:dyDescent="0.2">
      <c r="O1860" s="209">
        <v>70526</v>
      </c>
      <c r="P1860" s="210" t="s">
        <v>1949</v>
      </c>
    </row>
    <row r="1861" spans="15:16" x14ac:dyDescent="0.2">
      <c r="O1861" s="209">
        <v>70527</v>
      </c>
      <c r="P1861" s="210" t="s">
        <v>1950</v>
      </c>
    </row>
    <row r="1862" spans="15:16" x14ac:dyDescent="0.2">
      <c r="O1862" s="209">
        <v>70528</v>
      </c>
      <c r="P1862" s="210" t="s">
        <v>1951</v>
      </c>
    </row>
    <row r="1863" spans="15:16" x14ac:dyDescent="0.2">
      <c r="O1863" s="209">
        <v>70529</v>
      </c>
      <c r="P1863" s="210" t="s">
        <v>1952</v>
      </c>
    </row>
    <row r="1864" spans="15:16" x14ac:dyDescent="0.2">
      <c r="O1864" s="209">
        <v>70530</v>
      </c>
      <c r="P1864" s="210" t="s">
        <v>1953</v>
      </c>
    </row>
    <row r="1865" spans="15:16" x14ac:dyDescent="0.2">
      <c r="O1865" s="209">
        <v>70531</v>
      </c>
      <c r="P1865" s="210" t="s">
        <v>1954</v>
      </c>
    </row>
    <row r="1866" spans="15:16" x14ac:dyDescent="0.2">
      <c r="O1866" s="209">
        <v>70601</v>
      </c>
      <c r="P1866" s="210" t="s">
        <v>1955</v>
      </c>
    </row>
    <row r="1867" spans="15:16" x14ac:dyDescent="0.2">
      <c r="O1867" s="209">
        <v>70602</v>
      </c>
      <c r="P1867" s="210" t="s">
        <v>1956</v>
      </c>
    </row>
    <row r="1868" spans="15:16" x14ac:dyDescent="0.2">
      <c r="O1868" s="209">
        <v>70603</v>
      </c>
      <c r="P1868" s="210" t="s">
        <v>1957</v>
      </c>
    </row>
    <row r="1869" spans="15:16" x14ac:dyDescent="0.2">
      <c r="O1869" s="209">
        <v>70604</v>
      </c>
      <c r="P1869" s="210" t="s">
        <v>1958</v>
      </c>
    </row>
    <row r="1870" spans="15:16" x14ac:dyDescent="0.2">
      <c r="O1870" s="209">
        <v>70605</v>
      </c>
      <c r="P1870" s="210" t="s">
        <v>1959</v>
      </c>
    </row>
    <row r="1871" spans="15:16" x14ac:dyDescent="0.2">
      <c r="O1871" s="209">
        <v>70606</v>
      </c>
      <c r="P1871" s="210" t="s">
        <v>1960</v>
      </c>
    </row>
    <row r="1872" spans="15:16" x14ac:dyDescent="0.2">
      <c r="O1872" s="209">
        <v>70607</v>
      </c>
      <c r="P1872" s="210" t="s">
        <v>1961</v>
      </c>
    </row>
    <row r="1873" spans="15:16" x14ac:dyDescent="0.2">
      <c r="O1873" s="209">
        <v>70608</v>
      </c>
      <c r="P1873" s="210" t="s">
        <v>1962</v>
      </c>
    </row>
    <row r="1874" spans="15:16" x14ac:dyDescent="0.2">
      <c r="O1874" s="209">
        <v>70609</v>
      </c>
      <c r="P1874" s="210" t="s">
        <v>1963</v>
      </c>
    </row>
    <row r="1875" spans="15:16" x14ac:dyDescent="0.2">
      <c r="O1875" s="209">
        <v>70610</v>
      </c>
      <c r="P1875" s="210" t="s">
        <v>1964</v>
      </c>
    </row>
    <row r="1876" spans="15:16" x14ac:dyDescent="0.2">
      <c r="O1876" s="209">
        <v>70611</v>
      </c>
      <c r="P1876" s="210" t="s">
        <v>1965</v>
      </c>
    </row>
    <row r="1877" spans="15:16" x14ac:dyDescent="0.2">
      <c r="O1877" s="209">
        <v>70612</v>
      </c>
      <c r="P1877" s="210" t="s">
        <v>1966</v>
      </c>
    </row>
    <row r="1878" spans="15:16" x14ac:dyDescent="0.2">
      <c r="O1878" s="209">
        <v>70613</v>
      </c>
      <c r="P1878" s="210" t="s">
        <v>1967</v>
      </c>
    </row>
    <row r="1879" spans="15:16" x14ac:dyDescent="0.2">
      <c r="O1879" s="209">
        <v>70614</v>
      </c>
      <c r="P1879" s="210" t="s">
        <v>1968</v>
      </c>
    </row>
    <row r="1880" spans="15:16" x14ac:dyDescent="0.2">
      <c r="O1880" s="209">
        <v>70615</v>
      </c>
      <c r="P1880" s="210" t="s">
        <v>1969</v>
      </c>
    </row>
    <row r="1881" spans="15:16" x14ac:dyDescent="0.2">
      <c r="O1881" s="209">
        <v>70616</v>
      </c>
      <c r="P1881" s="210" t="s">
        <v>1970</v>
      </c>
    </row>
    <row r="1882" spans="15:16" x14ac:dyDescent="0.2">
      <c r="O1882" s="209">
        <v>70617</v>
      </c>
      <c r="P1882" s="210" t="s">
        <v>1971</v>
      </c>
    </row>
    <row r="1883" spans="15:16" x14ac:dyDescent="0.2">
      <c r="O1883" s="209">
        <v>70618</v>
      </c>
      <c r="P1883" s="210" t="s">
        <v>1972</v>
      </c>
    </row>
    <row r="1884" spans="15:16" x14ac:dyDescent="0.2">
      <c r="O1884" s="209">
        <v>70619</v>
      </c>
      <c r="P1884" s="210" t="s">
        <v>1973</v>
      </c>
    </row>
    <row r="1885" spans="15:16" x14ac:dyDescent="0.2">
      <c r="O1885" s="209">
        <v>70620</v>
      </c>
      <c r="P1885" s="210" t="s">
        <v>1974</v>
      </c>
    </row>
    <row r="1886" spans="15:16" x14ac:dyDescent="0.2">
      <c r="O1886" s="209">
        <v>70621</v>
      </c>
      <c r="P1886" s="210" t="s">
        <v>1975</v>
      </c>
    </row>
    <row r="1887" spans="15:16" x14ac:dyDescent="0.2">
      <c r="O1887" s="209">
        <v>70622</v>
      </c>
      <c r="P1887" s="210" t="s">
        <v>1976</v>
      </c>
    </row>
    <row r="1888" spans="15:16" x14ac:dyDescent="0.2">
      <c r="O1888" s="209">
        <v>70623</v>
      </c>
      <c r="P1888" s="210" t="s">
        <v>1977</v>
      </c>
    </row>
    <row r="1889" spans="15:16" x14ac:dyDescent="0.2">
      <c r="O1889" s="209">
        <v>70624</v>
      </c>
      <c r="P1889" s="210" t="s">
        <v>1978</v>
      </c>
    </row>
    <row r="1890" spans="15:16" x14ac:dyDescent="0.2">
      <c r="O1890" s="209">
        <v>70625</v>
      </c>
      <c r="P1890" s="210" t="s">
        <v>1979</v>
      </c>
    </row>
    <row r="1891" spans="15:16" x14ac:dyDescent="0.2">
      <c r="O1891" s="209">
        <v>70626</v>
      </c>
      <c r="P1891" s="210" t="s">
        <v>1980</v>
      </c>
    </row>
    <row r="1892" spans="15:16" x14ac:dyDescent="0.2">
      <c r="O1892" s="209">
        <v>70627</v>
      </c>
      <c r="P1892" s="210" t="s">
        <v>1981</v>
      </c>
    </row>
    <row r="1893" spans="15:16" x14ac:dyDescent="0.2">
      <c r="O1893" s="209">
        <v>70628</v>
      </c>
      <c r="P1893" s="210" t="s">
        <v>1982</v>
      </c>
    </row>
    <row r="1894" spans="15:16" x14ac:dyDescent="0.2">
      <c r="O1894" s="209">
        <v>70629</v>
      </c>
      <c r="P1894" s="210" t="s">
        <v>1983</v>
      </c>
    </row>
    <row r="1895" spans="15:16" x14ac:dyDescent="0.2">
      <c r="O1895" s="209">
        <v>70630</v>
      </c>
      <c r="P1895" s="210" t="s">
        <v>1984</v>
      </c>
    </row>
    <row r="1896" spans="15:16" x14ac:dyDescent="0.2">
      <c r="O1896" s="209">
        <v>70701</v>
      </c>
      <c r="P1896" s="210" t="s">
        <v>1985</v>
      </c>
    </row>
    <row r="1897" spans="15:16" x14ac:dyDescent="0.2">
      <c r="O1897" s="209">
        <v>70702</v>
      </c>
      <c r="P1897" s="210" t="s">
        <v>1986</v>
      </c>
    </row>
    <row r="1898" spans="15:16" x14ac:dyDescent="0.2">
      <c r="O1898" s="209">
        <v>70703</v>
      </c>
      <c r="P1898" s="210" t="s">
        <v>1987</v>
      </c>
    </row>
    <row r="1899" spans="15:16" x14ac:dyDescent="0.2">
      <c r="O1899" s="209">
        <v>70704</v>
      </c>
      <c r="P1899" s="210" t="s">
        <v>1988</v>
      </c>
    </row>
    <row r="1900" spans="15:16" x14ac:dyDescent="0.2">
      <c r="O1900" s="209">
        <v>70705</v>
      </c>
      <c r="P1900" s="210" t="s">
        <v>1989</v>
      </c>
    </row>
    <row r="1901" spans="15:16" x14ac:dyDescent="0.2">
      <c r="O1901" s="209">
        <v>70706</v>
      </c>
      <c r="P1901" s="210" t="s">
        <v>1990</v>
      </c>
    </row>
    <row r="1902" spans="15:16" x14ac:dyDescent="0.2">
      <c r="O1902" s="209">
        <v>70707</v>
      </c>
      <c r="P1902" s="210" t="s">
        <v>1991</v>
      </c>
    </row>
    <row r="1903" spans="15:16" x14ac:dyDescent="0.2">
      <c r="O1903" s="209">
        <v>70708</v>
      </c>
      <c r="P1903" s="210" t="s">
        <v>1992</v>
      </c>
    </row>
    <row r="1904" spans="15:16" x14ac:dyDescent="0.2">
      <c r="O1904" s="209">
        <v>70709</v>
      </c>
      <c r="P1904" s="210" t="s">
        <v>1993</v>
      </c>
    </row>
    <row r="1905" spans="15:16" x14ac:dyDescent="0.2">
      <c r="O1905" s="209">
        <v>70710</v>
      </c>
      <c r="P1905" s="210" t="s">
        <v>1994</v>
      </c>
    </row>
    <row r="1906" spans="15:16" x14ac:dyDescent="0.2">
      <c r="O1906" s="209">
        <v>70711</v>
      </c>
      <c r="P1906" s="210" t="s">
        <v>1995</v>
      </c>
    </row>
    <row r="1907" spans="15:16" x14ac:dyDescent="0.2">
      <c r="O1907" s="209">
        <v>70712</v>
      </c>
      <c r="P1907" s="210" t="s">
        <v>1996</v>
      </c>
    </row>
    <row r="1908" spans="15:16" x14ac:dyDescent="0.2">
      <c r="O1908" s="209">
        <v>70713</v>
      </c>
      <c r="P1908" s="210" t="s">
        <v>1997</v>
      </c>
    </row>
    <row r="1909" spans="15:16" x14ac:dyDescent="0.2">
      <c r="O1909" s="209">
        <v>70714</v>
      </c>
      <c r="P1909" s="210" t="s">
        <v>1998</v>
      </c>
    </row>
    <row r="1910" spans="15:16" x14ac:dyDescent="0.2">
      <c r="O1910" s="209">
        <v>70715</v>
      </c>
      <c r="P1910" s="210" t="s">
        <v>1999</v>
      </c>
    </row>
    <row r="1911" spans="15:16" x14ac:dyDescent="0.2">
      <c r="O1911" s="209">
        <v>70716</v>
      </c>
      <c r="P1911" s="210" t="s">
        <v>2000</v>
      </c>
    </row>
    <row r="1912" spans="15:16" x14ac:dyDescent="0.2">
      <c r="O1912" s="209">
        <v>70717</v>
      </c>
      <c r="P1912" s="210" t="s">
        <v>2001</v>
      </c>
    </row>
    <row r="1913" spans="15:16" x14ac:dyDescent="0.2">
      <c r="O1913" s="209">
        <v>70718</v>
      </c>
      <c r="P1913" s="210" t="s">
        <v>2002</v>
      </c>
    </row>
    <row r="1914" spans="15:16" x14ac:dyDescent="0.2">
      <c r="O1914" s="209">
        <v>70719</v>
      </c>
      <c r="P1914" s="210" t="s">
        <v>2003</v>
      </c>
    </row>
    <row r="1915" spans="15:16" x14ac:dyDescent="0.2">
      <c r="O1915" s="209">
        <v>70720</v>
      </c>
      <c r="P1915" s="210" t="s">
        <v>2004</v>
      </c>
    </row>
    <row r="1916" spans="15:16" x14ac:dyDescent="0.2">
      <c r="O1916" s="209">
        <v>70721</v>
      </c>
      <c r="P1916" s="210" t="s">
        <v>2005</v>
      </c>
    </row>
    <row r="1917" spans="15:16" x14ac:dyDescent="0.2">
      <c r="O1917" s="209">
        <v>70723</v>
      </c>
      <c r="P1917" s="210" t="s">
        <v>2006</v>
      </c>
    </row>
    <row r="1918" spans="15:16" x14ac:dyDescent="0.2">
      <c r="O1918" s="209">
        <v>70724</v>
      </c>
      <c r="P1918" s="210" t="s">
        <v>2007</v>
      </c>
    </row>
    <row r="1919" spans="15:16" x14ac:dyDescent="0.2">
      <c r="O1919" s="209">
        <v>70725</v>
      </c>
      <c r="P1919" s="210" t="s">
        <v>2008</v>
      </c>
    </row>
    <row r="1920" spans="15:16" x14ac:dyDescent="0.2">
      <c r="O1920" s="209">
        <v>70726</v>
      </c>
      <c r="P1920" s="210" t="s">
        <v>2009</v>
      </c>
    </row>
    <row r="1921" spans="15:16" x14ac:dyDescent="0.2">
      <c r="O1921" s="209">
        <v>70727</v>
      </c>
      <c r="P1921" s="210" t="s">
        <v>2010</v>
      </c>
    </row>
    <row r="1922" spans="15:16" x14ac:dyDescent="0.2">
      <c r="O1922" s="209">
        <v>70728</v>
      </c>
      <c r="P1922" s="210" t="s">
        <v>2011</v>
      </c>
    </row>
    <row r="1923" spans="15:16" x14ac:dyDescent="0.2">
      <c r="O1923" s="209">
        <v>70729</v>
      </c>
      <c r="P1923" s="210" t="s">
        <v>2012</v>
      </c>
    </row>
    <row r="1924" spans="15:16" x14ac:dyDescent="0.2">
      <c r="O1924" s="209">
        <v>70731</v>
      </c>
      <c r="P1924" s="210" t="s">
        <v>2013</v>
      </c>
    </row>
    <row r="1925" spans="15:16" x14ac:dyDescent="0.2">
      <c r="O1925" s="209">
        <v>70732</v>
      </c>
      <c r="P1925" s="210" t="s">
        <v>2014</v>
      </c>
    </row>
    <row r="1926" spans="15:16" x14ac:dyDescent="0.2">
      <c r="O1926" s="209">
        <v>70733</v>
      </c>
      <c r="P1926" s="210" t="s">
        <v>2015</v>
      </c>
    </row>
    <row r="1927" spans="15:16" x14ac:dyDescent="0.2">
      <c r="O1927" s="209">
        <v>70734</v>
      </c>
      <c r="P1927" s="210" t="s">
        <v>2016</v>
      </c>
    </row>
    <row r="1928" spans="15:16" x14ac:dyDescent="0.2">
      <c r="O1928" s="209">
        <v>70735</v>
      </c>
      <c r="P1928" s="210" t="s">
        <v>2017</v>
      </c>
    </row>
    <row r="1929" spans="15:16" x14ac:dyDescent="0.2">
      <c r="O1929" s="209">
        <v>70801</v>
      </c>
      <c r="P1929" s="210" t="s">
        <v>2018</v>
      </c>
    </row>
    <row r="1930" spans="15:16" x14ac:dyDescent="0.2">
      <c r="O1930" s="209">
        <v>70802</v>
      </c>
      <c r="P1930" s="210" t="s">
        <v>2019</v>
      </c>
    </row>
    <row r="1931" spans="15:16" x14ac:dyDescent="0.2">
      <c r="O1931" s="209">
        <v>70803</v>
      </c>
      <c r="P1931" s="210" t="s">
        <v>2020</v>
      </c>
    </row>
    <row r="1932" spans="15:16" x14ac:dyDescent="0.2">
      <c r="O1932" s="209">
        <v>70804</v>
      </c>
      <c r="P1932" s="210" t="s">
        <v>2021</v>
      </c>
    </row>
    <row r="1933" spans="15:16" x14ac:dyDescent="0.2">
      <c r="O1933" s="209">
        <v>70805</v>
      </c>
      <c r="P1933" s="210" t="s">
        <v>2022</v>
      </c>
    </row>
    <row r="1934" spans="15:16" x14ac:dyDescent="0.2">
      <c r="O1934" s="209">
        <v>70806</v>
      </c>
      <c r="P1934" s="210" t="s">
        <v>2023</v>
      </c>
    </row>
    <row r="1935" spans="15:16" x14ac:dyDescent="0.2">
      <c r="O1935" s="209">
        <v>70807</v>
      </c>
      <c r="P1935" s="210" t="s">
        <v>2024</v>
      </c>
    </row>
    <row r="1936" spans="15:16" x14ac:dyDescent="0.2">
      <c r="O1936" s="209">
        <v>70808</v>
      </c>
      <c r="P1936" s="210" t="s">
        <v>2025</v>
      </c>
    </row>
    <row r="1937" spans="15:16" x14ac:dyDescent="0.2">
      <c r="O1937" s="209">
        <v>70809</v>
      </c>
      <c r="P1937" s="210" t="s">
        <v>2026</v>
      </c>
    </row>
    <row r="1938" spans="15:16" x14ac:dyDescent="0.2">
      <c r="O1938" s="209">
        <v>70810</v>
      </c>
      <c r="P1938" s="210" t="s">
        <v>2027</v>
      </c>
    </row>
    <row r="1939" spans="15:16" x14ac:dyDescent="0.2">
      <c r="O1939" s="209">
        <v>70811</v>
      </c>
      <c r="P1939" s="210" t="s">
        <v>2028</v>
      </c>
    </row>
    <row r="1940" spans="15:16" x14ac:dyDescent="0.2">
      <c r="O1940" s="209">
        <v>70812</v>
      </c>
      <c r="P1940" s="210" t="s">
        <v>2029</v>
      </c>
    </row>
    <row r="1941" spans="15:16" x14ac:dyDescent="0.2">
      <c r="O1941" s="209">
        <v>70813</v>
      </c>
      <c r="P1941" s="210" t="s">
        <v>2030</v>
      </c>
    </row>
    <row r="1942" spans="15:16" x14ac:dyDescent="0.2">
      <c r="O1942" s="209">
        <v>70814</v>
      </c>
      <c r="P1942" s="210" t="s">
        <v>2031</v>
      </c>
    </row>
    <row r="1943" spans="15:16" x14ac:dyDescent="0.2">
      <c r="O1943" s="209">
        <v>70815</v>
      </c>
      <c r="P1943" s="210" t="s">
        <v>2032</v>
      </c>
    </row>
    <row r="1944" spans="15:16" x14ac:dyDescent="0.2">
      <c r="O1944" s="209">
        <v>70816</v>
      </c>
      <c r="P1944" s="210" t="s">
        <v>2033</v>
      </c>
    </row>
    <row r="1945" spans="15:16" x14ac:dyDescent="0.2">
      <c r="O1945" s="209">
        <v>70817</v>
      </c>
      <c r="P1945" s="210" t="s">
        <v>2034</v>
      </c>
    </row>
    <row r="1946" spans="15:16" x14ac:dyDescent="0.2">
      <c r="O1946" s="209">
        <v>70818</v>
      </c>
      <c r="P1946" s="210" t="s">
        <v>2035</v>
      </c>
    </row>
    <row r="1947" spans="15:16" x14ac:dyDescent="0.2">
      <c r="O1947" s="209">
        <v>70819</v>
      </c>
      <c r="P1947" s="210" t="s">
        <v>2036</v>
      </c>
    </row>
    <row r="1948" spans="15:16" x14ac:dyDescent="0.2">
      <c r="O1948" s="209">
        <v>70820</v>
      </c>
      <c r="P1948" s="210" t="s">
        <v>2037</v>
      </c>
    </row>
    <row r="1949" spans="15:16" x14ac:dyDescent="0.2">
      <c r="O1949" s="209">
        <v>70821</v>
      </c>
      <c r="P1949" s="210" t="s">
        <v>2038</v>
      </c>
    </row>
    <row r="1950" spans="15:16" x14ac:dyDescent="0.2">
      <c r="O1950" s="209">
        <v>70822</v>
      </c>
      <c r="P1950" s="210" t="s">
        <v>2039</v>
      </c>
    </row>
    <row r="1951" spans="15:16" x14ac:dyDescent="0.2">
      <c r="O1951" s="209">
        <v>70823</v>
      </c>
      <c r="P1951" s="210" t="s">
        <v>2040</v>
      </c>
    </row>
    <row r="1952" spans="15:16" x14ac:dyDescent="0.2">
      <c r="O1952" s="209">
        <v>70824</v>
      </c>
      <c r="P1952" s="210" t="s">
        <v>2041</v>
      </c>
    </row>
    <row r="1953" spans="15:16" x14ac:dyDescent="0.2">
      <c r="O1953" s="209">
        <v>70825</v>
      </c>
      <c r="P1953" s="210" t="s">
        <v>2042</v>
      </c>
    </row>
    <row r="1954" spans="15:16" x14ac:dyDescent="0.2">
      <c r="O1954" s="209">
        <v>70826</v>
      </c>
      <c r="P1954" s="210" t="s">
        <v>2043</v>
      </c>
    </row>
    <row r="1955" spans="15:16" x14ac:dyDescent="0.2">
      <c r="O1955" s="209">
        <v>70827</v>
      </c>
      <c r="P1955" s="210" t="s">
        <v>2044</v>
      </c>
    </row>
    <row r="1956" spans="15:16" x14ac:dyDescent="0.2">
      <c r="O1956" s="209">
        <v>70828</v>
      </c>
      <c r="P1956" s="210" t="s">
        <v>2045</v>
      </c>
    </row>
    <row r="1957" spans="15:16" x14ac:dyDescent="0.2">
      <c r="O1957" s="209">
        <v>70829</v>
      </c>
      <c r="P1957" s="210" t="s">
        <v>2046</v>
      </c>
    </row>
    <row r="1958" spans="15:16" x14ac:dyDescent="0.2">
      <c r="O1958" s="209">
        <v>70830</v>
      </c>
      <c r="P1958" s="210" t="s">
        <v>2047</v>
      </c>
    </row>
    <row r="1959" spans="15:16" x14ac:dyDescent="0.2">
      <c r="O1959" s="209">
        <v>70831</v>
      </c>
      <c r="P1959" s="210" t="s">
        <v>2048</v>
      </c>
    </row>
    <row r="1960" spans="15:16" x14ac:dyDescent="0.2">
      <c r="O1960" s="209">
        <v>70832</v>
      </c>
      <c r="P1960" s="210" t="s">
        <v>2049</v>
      </c>
    </row>
    <row r="1961" spans="15:16" x14ac:dyDescent="0.2">
      <c r="O1961" s="209">
        <v>70833</v>
      </c>
      <c r="P1961" s="210" t="s">
        <v>2050</v>
      </c>
    </row>
    <row r="1962" spans="15:16" x14ac:dyDescent="0.2">
      <c r="O1962" s="209">
        <v>70834</v>
      </c>
      <c r="P1962" s="210" t="s">
        <v>2051</v>
      </c>
    </row>
    <row r="1963" spans="15:16" x14ac:dyDescent="0.2">
      <c r="O1963" s="209">
        <v>70835</v>
      </c>
      <c r="P1963" s="210" t="s">
        <v>2052</v>
      </c>
    </row>
    <row r="1964" spans="15:16" x14ac:dyDescent="0.2">
      <c r="O1964" s="209">
        <v>70836</v>
      </c>
      <c r="P1964" s="210" t="s">
        <v>2053</v>
      </c>
    </row>
    <row r="1965" spans="15:16" x14ac:dyDescent="0.2">
      <c r="O1965" s="209">
        <v>70837</v>
      </c>
      <c r="P1965" s="210" t="s">
        <v>2054</v>
      </c>
    </row>
    <row r="1966" spans="15:16" x14ac:dyDescent="0.2">
      <c r="O1966" s="209">
        <v>70901</v>
      </c>
      <c r="P1966" s="210" t="s">
        <v>2055</v>
      </c>
    </row>
    <row r="1967" spans="15:16" x14ac:dyDescent="0.2">
      <c r="O1967" s="209">
        <v>70902</v>
      </c>
      <c r="P1967" s="210" t="s">
        <v>2056</v>
      </c>
    </row>
    <row r="1968" spans="15:16" x14ac:dyDescent="0.2">
      <c r="O1968" s="209">
        <v>70903</v>
      </c>
      <c r="P1968" s="210" t="s">
        <v>2057</v>
      </c>
    </row>
    <row r="1969" spans="15:16" x14ac:dyDescent="0.2">
      <c r="O1969" s="209">
        <v>70904</v>
      </c>
      <c r="P1969" s="210" t="s">
        <v>2058</v>
      </c>
    </row>
    <row r="1970" spans="15:16" x14ac:dyDescent="0.2">
      <c r="O1970" s="209">
        <v>70905</v>
      </c>
      <c r="P1970" s="210" t="s">
        <v>2059</v>
      </c>
    </row>
    <row r="1971" spans="15:16" x14ac:dyDescent="0.2">
      <c r="O1971" s="209">
        <v>70907</v>
      </c>
      <c r="P1971" s="210" t="s">
        <v>2060</v>
      </c>
    </row>
    <row r="1972" spans="15:16" x14ac:dyDescent="0.2">
      <c r="O1972" s="209">
        <v>70908</v>
      </c>
      <c r="P1972" s="210" t="s">
        <v>2061</v>
      </c>
    </row>
    <row r="1973" spans="15:16" x14ac:dyDescent="0.2">
      <c r="O1973" s="209">
        <v>70909</v>
      </c>
      <c r="P1973" s="210" t="s">
        <v>2062</v>
      </c>
    </row>
    <row r="1974" spans="15:16" x14ac:dyDescent="0.2">
      <c r="O1974" s="209">
        <v>70910</v>
      </c>
      <c r="P1974" s="210" t="s">
        <v>2063</v>
      </c>
    </row>
    <row r="1975" spans="15:16" x14ac:dyDescent="0.2">
      <c r="O1975" s="209">
        <v>70911</v>
      </c>
      <c r="P1975" s="210" t="s">
        <v>2064</v>
      </c>
    </row>
    <row r="1976" spans="15:16" x14ac:dyDescent="0.2">
      <c r="O1976" s="209">
        <v>70912</v>
      </c>
      <c r="P1976" s="210" t="s">
        <v>2065</v>
      </c>
    </row>
    <row r="1977" spans="15:16" x14ac:dyDescent="0.2">
      <c r="O1977" s="209">
        <v>70913</v>
      </c>
      <c r="P1977" s="210" t="s">
        <v>2066</v>
      </c>
    </row>
    <row r="1978" spans="15:16" x14ac:dyDescent="0.2">
      <c r="O1978" s="209">
        <v>70914</v>
      </c>
      <c r="P1978" s="210" t="s">
        <v>2067</v>
      </c>
    </row>
    <row r="1979" spans="15:16" x14ac:dyDescent="0.2">
      <c r="O1979" s="209">
        <v>70915</v>
      </c>
      <c r="P1979" s="210" t="s">
        <v>2068</v>
      </c>
    </row>
    <row r="1980" spans="15:16" x14ac:dyDescent="0.2">
      <c r="O1980" s="209">
        <v>70916</v>
      </c>
      <c r="P1980" s="210" t="s">
        <v>2069</v>
      </c>
    </row>
    <row r="1981" spans="15:16" x14ac:dyDescent="0.2">
      <c r="O1981" s="209">
        <v>70917</v>
      </c>
      <c r="P1981" s="210" t="s">
        <v>2070</v>
      </c>
    </row>
    <row r="1982" spans="15:16" x14ac:dyDescent="0.2">
      <c r="O1982" s="209">
        <v>70918</v>
      </c>
      <c r="P1982" s="210" t="s">
        <v>2071</v>
      </c>
    </row>
    <row r="1983" spans="15:16" x14ac:dyDescent="0.2">
      <c r="O1983" s="209">
        <v>70920</v>
      </c>
      <c r="P1983" s="210" t="s">
        <v>2072</v>
      </c>
    </row>
    <row r="1984" spans="15:16" x14ac:dyDescent="0.2">
      <c r="O1984" s="209">
        <v>70921</v>
      </c>
      <c r="P1984" s="210" t="s">
        <v>2073</v>
      </c>
    </row>
    <row r="1985" spans="15:16" x14ac:dyDescent="0.2">
      <c r="O1985" s="209">
        <v>70922</v>
      </c>
      <c r="P1985" s="210" t="s">
        <v>2074</v>
      </c>
    </row>
    <row r="1986" spans="15:16" x14ac:dyDescent="0.2">
      <c r="O1986" s="209">
        <v>70923</v>
      </c>
      <c r="P1986" s="210" t="s">
        <v>2075</v>
      </c>
    </row>
    <row r="1987" spans="15:16" x14ac:dyDescent="0.2">
      <c r="O1987" s="209">
        <v>70924</v>
      </c>
      <c r="P1987" s="210" t="s">
        <v>2076</v>
      </c>
    </row>
    <row r="1988" spans="15:16" x14ac:dyDescent="0.2">
      <c r="O1988" s="209">
        <v>70925</v>
      </c>
      <c r="P1988" s="210" t="s">
        <v>2077</v>
      </c>
    </row>
    <row r="1989" spans="15:16" x14ac:dyDescent="0.2">
      <c r="O1989" s="209">
        <v>70926</v>
      </c>
      <c r="P1989" s="210" t="s">
        <v>2078</v>
      </c>
    </row>
    <row r="1990" spans="15:16" x14ac:dyDescent="0.2">
      <c r="O1990" s="209">
        <v>70927</v>
      </c>
      <c r="P1990" s="210" t="s">
        <v>2079</v>
      </c>
    </row>
    <row r="1991" spans="15:16" x14ac:dyDescent="0.2">
      <c r="O1991" s="209">
        <v>70928</v>
      </c>
      <c r="P1991" s="210" t="s">
        <v>2080</v>
      </c>
    </row>
    <row r="1992" spans="15:16" x14ac:dyDescent="0.2">
      <c r="O1992" s="209">
        <v>70929</v>
      </c>
      <c r="P1992" s="210" t="s">
        <v>2081</v>
      </c>
    </row>
    <row r="1993" spans="15:16" x14ac:dyDescent="0.2">
      <c r="O1993" s="209">
        <v>70930</v>
      </c>
      <c r="P1993" s="210" t="s">
        <v>2082</v>
      </c>
    </row>
    <row r="1994" spans="15:16" x14ac:dyDescent="0.2">
      <c r="O1994" s="209">
        <v>70931</v>
      </c>
      <c r="P1994" s="210" t="s">
        <v>2083</v>
      </c>
    </row>
    <row r="1995" spans="15:16" x14ac:dyDescent="0.2">
      <c r="O1995" s="209">
        <v>70932</v>
      </c>
      <c r="P1995" s="210" t="s">
        <v>2084</v>
      </c>
    </row>
    <row r="1996" spans="15:16" x14ac:dyDescent="0.2">
      <c r="O1996" s="209">
        <v>70933</v>
      </c>
      <c r="P1996" s="210" t="s">
        <v>2085</v>
      </c>
    </row>
    <row r="1997" spans="15:16" x14ac:dyDescent="0.2">
      <c r="O1997" s="209">
        <v>70934</v>
      </c>
      <c r="P1997" s="210" t="s">
        <v>2086</v>
      </c>
    </row>
    <row r="1998" spans="15:16" x14ac:dyDescent="0.2">
      <c r="O1998" s="209">
        <v>70935</v>
      </c>
      <c r="P1998" s="210" t="s">
        <v>2087</v>
      </c>
    </row>
    <row r="1999" spans="15:16" x14ac:dyDescent="0.2">
      <c r="O1999" s="209">
        <v>70936</v>
      </c>
      <c r="P1999" s="210" t="s">
        <v>2088</v>
      </c>
    </row>
    <row r="2000" spans="15:16" x14ac:dyDescent="0.2">
      <c r="O2000" s="209">
        <v>70937</v>
      </c>
      <c r="P2000" s="210" t="s">
        <v>2089</v>
      </c>
    </row>
    <row r="2001" spans="15:16" x14ac:dyDescent="0.2">
      <c r="O2001" s="209">
        <v>70938</v>
      </c>
      <c r="P2001" s="210" t="s">
        <v>2090</v>
      </c>
    </row>
    <row r="2002" spans="15:16" x14ac:dyDescent="0.2">
      <c r="O2002" s="209">
        <v>70939</v>
      </c>
      <c r="P2002" s="210" t="s">
        <v>2091</v>
      </c>
    </row>
    <row r="2003" spans="15:16" x14ac:dyDescent="0.2">
      <c r="O2003" s="209">
        <v>70940</v>
      </c>
      <c r="P2003" s="210" t="s">
        <v>2092</v>
      </c>
    </row>
    <row r="2004" spans="15:16" x14ac:dyDescent="0.2">
      <c r="O2004" s="209">
        <v>70941</v>
      </c>
      <c r="P2004" s="210" t="s">
        <v>2093</v>
      </c>
    </row>
    <row r="2005" spans="15:16" x14ac:dyDescent="0.2">
      <c r="O2005" s="209">
        <v>80101</v>
      </c>
      <c r="P2005" s="210" t="s">
        <v>2094</v>
      </c>
    </row>
    <row r="2006" spans="15:16" x14ac:dyDescent="0.2">
      <c r="O2006" s="209">
        <v>80102</v>
      </c>
      <c r="P2006" s="210" t="s">
        <v>2095</v>
      </c>
    </row>
    <row r="2007" spans="15:16" x14ac:dyDescent="0.2">
      <c r="O2007" s="209">
        <v>80103</v>
      </c>
      <c r="P2007" s="210" t="s">
        <v>2096</v>
      </c>
    </row>
    <row r="2008" spans="15:16" x14ac:dyDescent="0.2">
      <c r="O2008" s="209">
        <v>80104</v>
      </c>
      <c r="P2008" s="210" t="s">
        <v>2097</v>
      </c>
    </row>
    <row r="2009" spans="15:16" x14ac:dyDescent="0.2">
      <c r="O2009" s="209">
        <v>80105</v>
      </c>
      <c r="P2009" s="210" t="s">
        <v>2098</v>
      </c>
    </row>
    <row r="2010" spans="15:16" x14ac:dyDescent="0.2">
      <c r="O2010" s="209">
        <v>80106</v>
      </c>
      <c r="P2010" s="210" t="s">
        <v>2099</v>
      </c>
    </row>
    <row r="2011" spans="15:16" x14ac:dyDescent="0.2">
      <c r="O2011" s="209">
        <v>80107</v>
      </c>
      <c r="P2011" s="210" t="s">
        <v>2100</v>
      </c>
    </row>
    <row r="2012" spans="15:16" x14ac:dyDescent="0.2">
      <c r="O2012" s="209">
        <v>80108</v>
      </c>
      <c r="P2012" s="210" t="s">
        <v>2101</v>
      </c>
    </row>
    <row r="2013" spans="15:16" x14ac:dyDescent="0.2">
      <c r="O2013" s="209">
        <v>80109</v>
      </c>
      <c r="P2013" s="210" t="s">
        <v>2102</v>
      </c>
    </row>
    <row r="2014" spans="15:16" x14ac:dyDescent="0.2">
      <c r="O2014" s="209">
        <v>80110</v>
      </c>
      <c r="P2014" s="210" t="s">
        <v>2103</v>
      </c>
    </row>
    <row r="2015" spans="15:16" x14ac:dyDescent="0.2">
      <c r="O2015" s="209">
        <v>80111</v>
      </c>
      <c r="P2015" s="210" t="s">
        <v>2104</v>
      </c>
    </row>
    <row r="2016" spans="15:16" x14ac:dyDescent="0.2">
      <c r="O2016" s="209">
        <v>80112</v>
      </c>
      <c r="P2016" s="210" t="s">
        <v>2105</v>
      </c>
    </row>
    <row r="2017" spans="15:16" x14ac:dyDescent="0.2">
      <c r="O2017" s="209">
        <v>80113</v>
      </c>
      <c r="P2017" s="210" t="s">
        <v>2106</v>
      </c>
    </row>
    <row r="2018" spans="15:16" x14ac:dyDescent="0.2">
      <c r="O2018" s="209">
        <v>80114</v>
      </c>
      <c r="P2018" s="210" t="s">
        <v>2107</v>
      </c>
    </row>
    <row r="2019" spans="15:16" x14ac:dyDescent="0.2">
      <c r="O2019" s="209">
        <v>80115</v>
      </c>
      <c r="P2019" s="210" t="s">
        <v>2108</v>
      </c>
    </row>
    <row r="2020" spans="15:16" x14ac:dyDescent="0.2">
      <c r="O2020" s="209">
        <v>80116</v>
      </c>
      <c r="P2020" s="210" t="s">
        <v>2109</v>
      </c>
    </row>
    <row r="2021" spans="15:16" x14ac:dyDescent="0.2">
      <c r="O2021" s="209">
        <v>80117</v>
      </c>
      <c r="P2021" s="210" t="s">
        <v>2110</v>
      </c>
    </row>
    <row r="2022" spans="15:16" x14ac:dyDescent="0.2">
      <c r="O2022" s="209">
        <v>80118</v>
      </c>
      <c r="P2022" s="210" t="s">
        <v>2111</v>
      </c>
    </row>
    <row r="2023" spans="15:16" x14ac:dyDescent="0.2">
      <c r="O2023" s="209">
        <v>80119</v>
      </c>
      <c r="P2023" s="210" t="s">
        <v>2112</v>
      </c>
    </row>
    <row r="2024" spans="15:16" x14ac:dyDescent="0.2">
      <c r="O2024" s="209">
        <v>80120</v>
      </c>
      <c r="P2024" s="210" t="s">
        <v>2113</v>
      </c>
    </row>
    <row r="2025" spans="15:16" x14ac:dyDescent="0.2">
      <c r="O2025" s="209">
        <v>80121</v>
      </c>
      <c r="P2025" s="210" t="s">
        <v>2114</v>
      </c>
    </row>
    <row r="2026" spans="15:16" x14ac:dyDescent="0.2">
      <c r="O2026" s="209">
        <v>80122</v>
      </c>
      <c r="P2026" s="210" t="s">
        <v>2115</v>
      </c>
    </row>
    <row r="2027" spans="15:16" x14ac:dyDescent="0.2">
      <c r="O2027" s="209">
        <v>80123</v>
      </c>
      <c r="P2027" s="210" t="s">
        <v>2116</v>
      </c>
    </row>
    <row r="2028" spans="15:16" x14ac:dyDescent="0.2">
      <c r="O2028" s="209">
        <v>80124</v>
      </c>
      <c r="P2028" s="210" t="s">
        <v>2117</v>
      </c>
    </row>
    <row r="2029" spans="15:16" x14ac:dyDescent="0.2">
      <c r="O2029" s="209">
        <v>80125</v>
      </c>
      <c r="P2029" s="210" t="s">
        <v>2118</v>
      </c>
    </row>
    <row r="2030" spans="15:16" x14ac:dyDescent="0.2">
      <c r="O2030" s="209">
        <v>80126</v>
      </c>
      <c r="P2030" s="210" t="s">
        <v>2119</v>
      </c>
    </row>
    <row r="2031" spans="15:16" x14ac:dyDescent="0.2">
      <c r="O2031" s="209">
        <v>80127</v>
      </c>
      <c r="P2031" s="210" t="s">
        <v>2120</v>
      </c>
    </row>
    <row r="2032" spans="15:16" x14ac:dyDescent="0.2">
      <c r="O2032" s="209">
        <v>80128</v>
      </c>
      <c r="P2032" s="210" t="s">
        <v>2121</v>
      </c>
    </row>
    <row r="2033" spans="15:16" x14ac:dyDescent="0.2">
      <c r="O2033" s="209">
        <v>80129</v>
      </c>
      <c r="P2033" s="210" t="s">
        <v>2122</v>
      </c>
    </row>
    <row r="2034" spans="15:16" x14ac:dyDescent="0.2">
      <c r="O2034" s="209">
        <v>80201</v>
      </c>
      <c r="P2034" s="210" t="s">
        <v>2123</v>
      </c>
    </row>
    <row r="2035" spans="15:16" x14ac:dyDescent="0.2">
      <c r="O2035" s="209">
        <v>80202</v>
      </c>
      <c r="P2035" s="210" t="s">
        <v>2124</v>
      </c>
    </row>
    <row r="2036" spans="15:16" x14ac:dyDescent="0.2">
      <c r="O2036" s="209">
        <v>80203</v>
      </c>
      <c r="P2036" s="210" t="s">
        <v>2125</v>
      </c>
    </row>
    <row r="2037" spans="15:16" x14ac:dyDescent="0.2">
      <c r="O2037" s="209">
        <v>80204</v>
      </c>
      <c r="P2037" s="210" t="s">
        <v>2126</v>
      </c>
    </row>
    <row r="2038" spans="15:16" x14ac:dyDescent="0.2">
      <c r="O2038" s="209">
        <v>80205</v>
      </c>
      <c r="P2038" s="210" t="s">
        <v>2127</v>
      </c>
    </row>
    <row r="2039" spans="15:16" x14ac:dyDescent="0.2">
      <c r="O2039" s="209">
        <v>80206</v>
      </c>
      <c r="P2039" s="210" t="s">
        <v>2128</v>
      </c>
    </row>
    <row r="2040" spans="15:16" x14ac:dyDescent="0.2">
      <c r="O2040" s="209">
        <v>80207</v>
      </c>
      <c r="P2040" s="210" t="s">
        <v>2129</v>
      </c>
    </row>
    <row r="2041" spans="15:16" x14ac:dyDescent="0.2">
      <c r="O2041" s="209">
        <v>80208</v>
      </c>
      <c r="P2041" s="210" t="s">
        <v>2130</v>
      </c>
    </row>
    <row r="2042" spans="15:16" x14ac:dyDescent="0.2">
      <c r="O2042" s="209">
        <v>80209</v>
      </c>
      <c r="P2042" s="210" t="s">
        <v>2131</v>
      </c>
    </row>
    <row r="2043" spans="15:16" x14ac:dyDescent="0.2">
      <c r="O2043" s="209">
        <v>80210</v>
      </c>
      <c r="P2043" s="210" t="s">
        <v>2132</v>
      </c>
    </row>
    <row r="2044" spans="15:16" x14ac:dyDescent="0.2">
      <c r="O2044" s="209">
        <v>80211</v>
      </c>
      <c r="P2044" s="210" t="s">
        <v>2133</v>
      </c>
    </row>
    <row r="2045" spans="15:16" x14ac:dyDescent="0.2">
      <c r="O2045" s="209">
        <v>80212</v>
      </c>
      <c r="P2045" s="210" t="s">
        <v>2134</v>
      </c>
    </row>
    <row r="2046" spans="15:16" x14ac:dyDescent="0.2">
      <c r="O2046" s="209">
        <v>80213</v>
      </c>
      <c r="P2046" s="210" t="s">
        <v>2135</v>
      </c>
    </row>
    <row r="2047" spans="15:16" x14ac:dyDescent="0.2">
      <c r="O2047" s="209">
        <v>80214</v>
      </c>
      <c r="P2047" s="210" t="s">
        <v>2136</v>
      </c>
    </row>
    <row r="2048" spans="15:16" x14ac:dyDescent="0.2">
      <c r="O2048" s="209">
        <v>80215</v>
      </c>
      <c r="P2048" s="210" t="s">
        <v>2137</v>
      </c>
    </row>
    <row r="2049" spans="15:16" x14ac:dyDescent="0.2">
      <c r="O2049" s="209">
        <v>80216</v>
      </c>
      <c r="P2049" s="210" t="s">
        <v>2138</v>
      </c>
    </row>
    <row r="2050" spans="15:16" x14ac:dyDescent="0.2">
      <c r="O2050" s="209">
        <v>80217</v>
      </c>
      <c r="P2050" s="210" t="s">
        <v>2139</v>
      </c>
    </row>
    <row r="2051" spans="15:16" x14ac:dyDescent="0.2">
      <c r="O2051" s="209">
        <v>80218</v>
      </c>
      <c r="P2051" s="210" t="s">
        <v>2140</v>
      </c>
    </row>
    <row r="2052" spans="15:16" x14ac:dyDescent="0.2">
      <c r="O2052" s="209">
        <v>80219</v>
      </c>
      <c r="P2052" s="210" t="s">
        <v>2141</v>
      </c>
    </row>
    <row r="2053" spans="15:16" x14ac:dyDescent="0.2">
      <c r="O2053" s="209">
        <v>80220</v>
      </c>
      <c r="P2053" s="210" t="s">
        <v>2142</v>
      </c>
    </row>
    <row r="2054" spans="15:16" x14ac:dyDescent="0.2">
      <c r="O2054" s="209">
        <v>80221</v>
      </c>
      <c r="P2054" s="210" t="s">
        <v>932</v>
      </c>
    </row>
    <row r="2055" spans="15:16" x14ac:dyDescent="0.2">
      <c r="O2055" s="209">
        <v>80222</v>
      </c>
      <c r="P2055" s="210" t="s">
        <v>2143</v>
      </c>
    </row>
    <row r="2056" spans="15:16" x14ac:dyDescent="0.2">
      <c r="O2056" s="209">
        <v>80223</v>
      </c>
      <c r="P2056" s="210" t="s">
        <v>2144</v>
      </c>
    </row>
    <row r="2057" spans="15:16" x14ac:dyDescent="0.2">
      <c r="O2057" s="209">
        <v>80224</v>
      </c>
      <c r="P2057" s="210" t="s">
        <v>2145</v>
      </c>
    </row>
    <row r="2058" spans="15:16" x14ac:dyDescent="0.2">
      <c r="O2058" s="209">
        <v>80225</v>
      </c>
      <c r="P2058" s="210" t="s">
        <v>2146</v>
      </c>
    </row>
    <row r="2059" spans="15:16" x14ac:dyDescent="0.2">
      <c r="O2059" s="209">
        <v>80226</v>
      </c>
      <c r="P2059" s="210" t="s">
        <v>2147</v>
      </c>
    </row>
    <row r="2060" spans="15:16" x14ac:dyDescent="0.2">
      <c r="O2060" s="209">
        <v>80227</v>
      </c>
      <c r="P2060" s="210" t="s">
        <v>2148</v>
      </c>
    </row>
    <row r="2061" spans="15:16" x14ac:dyDescent="0.2">
      <c r="O2061" s="209">
        <v>80228</v>
      </c>
      <c r="P2061" s="210" t="s">
        <v>2149</v>
      </c>
    </row>
    <row r="2062" spans="15:16" x14ac:dyDescent="0.2">
      <c r="O2062" s="209">
        <v>80229</v>
      </c>
      <c r="P2062" s="210" t="s">
        <v>2150</v>
      </c>
    </row>
    <row r="2063" spans="15:16" x14ac:dyDescent="0.2">
      <c r="O2063" s="209">
        <v>80230</v>
      </c>
      <c r="P2063" s="210" t="s">
        <v>2151</v>
      </c>
    </row>
    <row r="2064" spans="15:16" x14ac:dyDescent="0.2">
      <c r="O2064" s="209">
        <v>80231</v>
      </c>
      <c r="P2064" s="210" t="s">
        <v>2152</v>
      </c>
    </row>
    <row r="2065" spans="15:16" x14ac:dyDescent="0.2">
      <c r="O2065" s="209">
        <v>80232</v>
      </c>
      <c r="P2065" s="210" t="s">
        <v>2153</v>
      </c>
    </row>
    <row r="2066" spans="15:16" x14ac:dyDescent="0.2">
      <c r="O2066" s="209">
        <v>80233</v>
      </c>
      <c r="P2066" s="210" t="s">
        <v>2154</v>
      </c>
    </row>
    <row r="2067" spans="15:16" x14ac:dyDescent="0.2">
      <c r="O2067" s="209">
        <v>80234</v>
      </c>
      <c r="P2067" s="210" t="s">
        <v>2155</v>
      </c>
    </row>
    <row r="2068" spans="15:16" x14ac:dyDescent="0.2">
      <c r="O2068" s="209">
        <v>80235</v>
      </c>
      <c r="P2068" s="210" t="s">
        <v>2156</v>
      </c>
    </row>
    <row r="2069" spans="15:16" x14ac:dyDescent="0.2">
      <c r="O2069" s="209">
        <v>80236</v>
      </c>
      <c r="P2069" s="210" t="s">
        <v>2157</v>
      </c>
    </row>
    <row r="2070" spans="15:16" x14ac:dyDescent="0.2">
      <c r="O2070" s="209">
        <v>80237</v>
      </c>
      <c r="P2070" s="210" t="s">
        <v>2158</v>
      </c>
    </row>
    <row r="2071" spans="15:16" x14ac:dyDescent="0.2">
      <c r="O2071" s="209">
        <v>80238</v>
      </c>
      <c r="P2071" s="210" t="s">
        <v>2159</v>
      </c>
    </row>
    <row r="2072" spans="15:16" x14ac:dyDescent="0.2">
      <c r="O2072" s="209">
        <v>80239</v>
      </c>
      <c r="P2072" s="210" t="s">
        <v>820</v>
      </c>
    </row>
    <row r="2073" spans="15:16" x14ac:dyDescent="0.2">
      <c r="O2073" s="209">
        <v>80240</v>
      </c>
      <c r="P2073" s="210" t="s">
        <v>2160</v>
      </c>
    </row>
    <row r="2074" spans="15:16" x14ac:dyDescent="0.2">
      <c r="O2074" s="209">
        <v>80301</v>
      </c>
      <c r="P2074" s="210" t="s">
        <v>2161</v>
      </c>
    </row>
    <row r="2075" spans="15:16" x14ac:dyDescent="0.2">
      <c r="O2075" s="209">
        <v>80302</v>
      </c>
      <c r="P2075" s="210" t="s">
        <v>2162</v>
      </c>
    </row>
    <row r="2076" spans="15:16" x14ac:dyDescent="0.2">
      <c r="O2076" s="209">
        <v>80303</v>
      </c>
      <c r="P2076" s="210" t="s">
        <v>2163</v>
      </c>
    </row>
    <row r="2077" spans="15:16" x14ac:dyDescent="0.2">
      <c r="O2077" s="209">
        <v>80401</v>
      </c>
      <c r="P2077" s="210" t="s">
        <v>2164</v>
      </c>
    </row>
    <row r="2078" spans="15:16" x14ac:dyDescent="0.2">
      <c r="O2078" s="209">
        <v>80402</v>
      </c>
      <c r="P2078" s="210" t="s">
        <v>2165</v>
      </c>
    </row>
    <row r="2079" spans="15:16" x14ac:dyDescent="0.2">
      <c r="O2079" s="209">
        <v>80403</v>
      </c>
      <c r="P2079" s="210" t="s">
        <v>2166</v>
      </c>
    </row>
    <row r="2080" spans="15:16" x14ac:dyDescent="0.2">
      <c r="O2080" s="209">
        <v>80404</v>
      </c>
      <c r="P2080" s="210" t="s">
        <v>2167</v>
      </c>
    </row>
    <row r="2081" spans="15:16" x14ac:dyDescent="0.2">
      <c r="O2081" s="209">
        <v>80405</v>
      </c>
      <c r="P2081" s="210" t="s">
        <v>2168</v>
      </c>
    </row>
    <row r="2082" spans="15:16" x14ac:dyDescent="0.2">
      <c r="O2082" s="209">
        <v>80406</v>
      </c>
      <c r="P2082" s="210" t="s">
        <v>2169</v>
      </c>
    </row>
    <row r="2083" spans="15:16" x14ac:dyDescent="0.2">
      <c r="O2083" s="209">
        <v>80407</v>
      </c>
      <c r="P2083" s="210" t="s">
        <v>2170</v>
      </c>
    </row>
    <row r="2084" spans="15:16" x14ac:dyDescent="0.2">
      <c r="O2084" s="209">
        <v>80408</v>
      </c>
      <c r="P2084" s="210" t="s">
        <v>2171</v>
      </c>
    </row>
    <row r="2085" spans="15:16" x14ac:dyDescent="0.2">
      <c r="O2085" s="209">
        <v>80409</v>
      </c>
      <c r="P2085" s="210" t="s">
        <v>2172</v>
      </c>
    </row>
    <row r="2086" spans="15:16" x14ac:dyDescent="0.2">
      <c r="O2086" s="209">
        <v>80410</v>
      </c>
      <c r="P2086" s="210" t="s">
        <v>2173</v>
      </c>
    </row>
    <row r="2087" spans="15:16" x14ac:dyDescent="0.2">
      <c r="O2087" s="209">
        <v>80411</v>
      </c>
      <c r="P2087" s="210" t="s">
        <v>2174</v>
      </c>
    </row>
    <row r="2088" spans="15:16" x14ac:dyDescent="0.2">
      <c r="O2088" s="209">
        <v>80412</v>
      </c>
      <c r="P2088" s="210" t="s">
        <v>2175</v>
      </c>
    </row>
    <row r="2089" spans="15:16" x14ac:dyDescent="0.2">
      <c r="O2089" s="209">
        <v>80413</v>
      </c>
      <c r="P2089" s="210" t="s">
        <v>2176</v>
      </c>
    </row>
    <row r="2090" spans="15:16" x14ac:dyDescent="0.2">
      <c r="O2090" s="209">
        <v>80414</v>
      </c>
      <c r="P2090" s="210" t="s">
        <v>2177</v>
      </c>
    </row>
    <row r="2091" spans="15:16" x14ac:dyDescent="0.2">
      <c r="O2091" s="209">
        <v>80415</v>
      </c>
      <c r="P2091" s="210" t="s">
        <v>2178</v>
      </c>
    </row>
    <row r="2092" spans="15:16" x14ac:dyDescent="0.2">
      <c r="O2092" s="209">
        <v>80416</v>
      </c>
      <c r="P2092" s="210" t="s">
        <v>2179</v>
      </c>
    </row>
    <row r="2093" spans="15:16" x14ac:dyDescent="0.2">
      <c r="O2093" s="209">
        <v>80417</v>
      </c>
      <c r="P2093" s="210" t="s">
        <v>2180</v>
      </c>
    </row>
    <row r="2094" spans="15:16" x14ac:dyDescent="0.2">
      <c r="O2094" s="209">
        <v>80418</v>
      </c>
      <c r="P2094" s="210" t="s">
        <v>2181</v>
      </c>
    </row>
    <row r="2095" spans="15:16" x14ac:dyDescent="0.2">
      <c r="O2095" s="209">
        <v>80419</v>
      </c>
      <c r="P2095" s="210" t="s">
        <v>2182</v>
      </c>
    </row>
    <row r="2096" spans="15:16" x14ac:dyDescent="0.2">
      <c r="O2096" s="209">
        <v>80420</v>
      </c>
      <c r="P2096" s="210" t="s">
        <v>2183</v>
      </c>
    </row>
    <row r="2097" spans="15:16" x14ac:dyDescent="0.2">
      <c r="O2097" s="209">
        <v>80421</v>
      </c>
      <c r="P2097" s="210" t="s">
        <v>2184</v>
      </c>
    </row>
    <row r="2098" spans="15:16" x14ac:dyDescent="0.2">
      <c r="O2098" s="209">
        <v>80422</v>
      </c>
      <c r="P2098" s="210" t="s">
        <v>2185</v>
      </c>
    </row>
    <row r="2099" spans="15:16" x14ac:dyDescent="0.2">
      <c r="O2099" s="209">
        <v>80423</v>
      </c>
      <c r="P2099" s="210" t="s">
        <v>2186</v>
      </c>
    </row>
    <row r="2100" spans="15:16" x14ac:dyDescent="0.2">
      <c r="O2100" s="209">
        <v>80424</v>
      </c>
      <c r="P2100" s="210" t="s">
        <v>2187</v>
      </c>
    </row>
    <row r="2101" spans="15:16" x14ac:dyDescent="0.2">
      <c r="O2101" s="198">
        <v>90001</v>
      </c>
      <c r="P2101" s="201" t="s">
        <v>2188</v>
      </c>
    </row>
    <row r="2102" spans="15:16" x14ac:dyDescent="0.2">
      <c r="O2102" s="198">
        <v>90101</v>
      </c>
      <c r="P2102" s="152" t="s">
        <v>2389</v>
      </c>
    </row>
    <row r="2103" spans="15:16" x14ac:dyDescent="0.2">
      <c r="O2103" s="198">
        <v>90201</v>
      </c>
      <c r="P2103" s="152" t="s">
        <v>2390</v>
      </c>
    </row>
    <row r="2104" spans="15:16" x14ac:dyDescent="0.2">
      <c r="O2104" s="198">
        <v>90301</v>
      </c>
      <c r="P2104" s="152" t="s">
        <v>2391</v>
      </c>
    </row>
    <row r="2105" spans="15:16" x14ac:dyDescent="0.2">
      <c r="O2105" s="198">
        <v>90401</v>
      </c>
      <c r="P2105" s="152" t="s">
        <v>2392</v>
      </c>
    </row>
    <row r="2106" spans="15:16" x14ac:dyDescent="0.2">
      <c r="O2106" s="198">
        <v>90501</v>
      </c>
      <c r="P2106" s="152" t="s">
        <v>2393</v>
      </c>
    </row>
    <row r="2107" spans="15:16" x14ac:dyDescent="0.2">
      <c r="O2107" s="198">
        <v>90601</v>
      </c>
      <c r="P2107" s="152" t="s">
        <v>2394</v>
      </c>
    </row>
    <row r="2108" spans="15:16" x14ac:dyDescent="0.2">
      <c r="O2108" s="198">
        <v>90701</v>
      </c>
      <c r="P2108" s="152" t="s">
        <v>2395</v>
      </c>
    </row>
    <row r="2109" spans="15:16" x14ac:dyDescent="0.2">
      <c r="O2109" s="198">
        <v>90801</v>
      </c>
      <c r="P2109" s="152" t="s">
        <v>2396</v>
      </c>
    </row>
    <row r="2110" spans="15:16" x14ac:dyDescent="0.2">
      <c r="O2110" s="198">
        <v>90901</v>
      </c>
      <c r="P2110" s="152" t="s">
        <v>2397</v>
      </c>
    </row>
    <row r="2111" spans="15:16" x14ac:dyDescent="0.2">
      <c r="O2111" s="198">
        <v>91001</v>
      </c>
      <c r="P2111" s="152" t="s">
        <v>2398</v>
      </c>
    </row>
    <row r="2112" spans="15:16" x14ac:dyDescent="0.2">
      <c r="O2112" s="198">
        <v>91101</v>
      </c>
      <c r="P2112" s="152" t="s">
        <v>2399</v>
      </c>
    </row>
    <row r="2113" spans="15:16" x14ac:dyDescent="0.2">
      <c r="O2113" s="198">
        <v>91201</v>
      </c>
      <c r="P2113" s="152" t="s">
        <v>2400</v>
      </c>
    </row>
    <row r="2114" spans="15:16" x14ac:dyDescent="0.2">
      <c r="O2114" s="198">
        <v>91301</v>
      </c>
      <c r="P2114" s="152" t="s">
        <v>2401</v>
      </c>
    </row>
    <row r="2115" spans="15:16" x14ac:dyDescent="0.2">
      <c r="O2115" s="198">
        <v>91401</v>
      </c>
      <c r="P2115" s="152" t="s">
        <v>2402</v>
      </c>
    </row>
    <row r="2116" spans="15:16" x14ac:dyDescent="0.2">
      <c r="O2116" s="198">
        <v>91501</v>
      </c>
      <c r="P2116" s="152" t="s">
        <v>2403</v>
      </c>
    </row>
    <row r="2117" spans="15:16" x14ac:dyDescent="0.2">
      <c r="O2117" s="198">
        <v>91601</v>
      </c>
      <c r="P2117" s="152" t="s">
        <v>2404</v>
      </c>
    </row>
    <row r="2118" spans="15:16" x14ac:dyDescent="0.2">
      <c r="O2118" s="198">
        <v>91701</v>
      </c>
      <c r="P2118" s="152" t="s">
        <v>2405</v>
      </c>
    </row>
    <row r="2119" spans="15:16" x14ac:dyDescent="0.2">
      <c r="O2119" s="198">
        <v>91801</v>
      </c>
      <c r="P2119" s="152" t="s">
        <v>2406</v>
      </c>
    </row>
    <row r="2120" spans="15:16" x14ac:dyDescent="0.2">
      <c r="O2120" s="198">
        <v>91901</v>
      </c>
      <c r="P2120" s="152" t="s">
        <v>2407</v>
      </c>
    </row>
    <row r="2121" spans="15:16" x14ac:dyDescent="0.2">
      <c r="O2121" s="198">
        <v>92001</v>
      </c>
      <c r="P2121" s="152" t="s">
        <v>2408</v>
      </c>
    </row>
    <row r="2122" spans="15:16" x14ac:dyDescent="0.2">
      <c r="O2122" s="198">
        <v>92101</v>
      </c>
      <c r="P2122" s="152" t="s">
        <v>2409</v>
      </c>
    </row>
    <row r="2123" spans="15:16" x14ac:dyDescent="0.2">
      <c r="O2123" s="198">
        <v>92201</v>
      </c>
      <c r="P2123" s="152" t="s">
        <v>2410</v>
      </c>
    </row>
    <row r="2124" spans="15:16" x14ac:dyDescent="0.2">
      <c r="O2124" s="198">
        <v>92301</v>
      </c>
      <c r="P2124" s="152" t="s">
        <v>2411</v>
      </c>
    </row>
  </sheetData>
  <sheetProtection selectLockedCells="1" selectUnlockedCell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19</vt:i4>
      </vt:variant>
    </vt:vector>
  </HeadingPairs>
  <TitlesOfParts>
    <vt:vector size="22" baseType="lpstr">
      <vt:lpstr>Allgemein</vt:lpstr>
      <vt:lpstr>Detail</vt:lpstr>
      <vt:lpstr>Auflistungen</vt:lpstr>
      <vt:lpstr>Befeuerung</vt:lpstr>
      <vt:lpstr>Behörde</vt:lpstr>
      <vt:lpstr>Bezirk</vt:lpstr>
      <vt:lpstr>Bundesland</vt:lpstr>
      <vt:lpstr>ErfassungHorizontal</vt:lpstr>
      <vt:lpstr>ErfassungVertikal</vt:lpstr>
      <vt:lpstr>Farbe</vt:lpstr>
      <vt:lpstr>Flugplatz</vt:lpstr>
      <vt:lpstr>Gemeindename</vt:lpstr>
      <vt:lpstr>Gemeindenummer</vt:lpstr>
      <vt:lpstr>Geometrietyp</vt:lpstr>
      <vt:lpstr>Hindernistyp</vt:lpstr>
      <vt:lpstr>HöhenEinheit</vt:lpstr>
      <vt:lpstr>JaNein</vt:lpstr>
      <vt:lpstr>LageEinheit</vt:lpstr>
      <vt:lpstr>Materialtyp</vt:lpstr>
      <vt:lpstr>RechtlicheGrundlage</vt:lpstr>
      <vt:lpstr>Status</vt:lpstr>
      <vt:lpstr>Tageskennzeichnung</vt:lpstr>
    </vt:vector>
  </TitlesOfParts>
  <Company>Austro Control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Wehofer</dc:creator>
  <cp:lastModifiedBy>Katrin Stepanek</cp:lastModifiedBy>
  <cp:lastPrinted>2010-07-05T09:12:53Z</cp:lastPrinted>
  <dcterms:created xsi:type="dcterms:W3CDTF">2009-02-26T11:47:57Z</dcterms:created>
  <dcterms:modified xsi:type="dcterms:W3CDTF">2021-04-08T12:54:31Z</dcterms:modified>
  <cp:version>0.16</cp:version>
</cp:coreProperties>
</file>